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firstSheet="2" activeTab="6"/>
  </bookViews>
  <sheets>
    <sheet name="RZiS" sheetId="1" r:id="rId1"/>
    <sheet name="RZiS Bankowość korporacyjna" sheetId="2" r:id="rId2"/>
    <sheet name="RZiS Bankowość detaliczna" sheetId="3" r:id="rId3"/>
    <sheet name="Bilans" sheetId="4" r:id="rId4"/>
    <sheet name="Kredyty" sheetId="5" r:id="rId5"/>
    <sheet name="Depozyty" sheetId="6" r:id="rId6"/>
    <sheet name="Inne dane finansowe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aa34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6">'Inne dane finansowe'!_q1</definedName>
    <definedName name="_q1">[0]!_q1</definedName>
    <definedName name="_w2" localSheetId="6">'Inne dane finansowe'!_w2</definedName>
    <definedName name="_w2">[0]!_w2</definedName>
    <definedName name="_xlfn.IFERROR" hidden="1">#NAME?</definedName>
    <definedName name="aa" localSheetId="6">'Inne dane finansowe'!aa</definedName>
    <definedName name="aa">[0]!aa</definedName>
    <definedName name="aaa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6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6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6">'Inne dane finansowe'!Allocation</definedName>
    <definedName name="Allocation">[0]!Allocation</definedName>
    <definedName name="as" localSheetId="6">'Inne dane finansowe'!as</definedName>
    <definedName name="as">[0]!as</definedName>
    <definedName name="bbb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'[2]DW'!$K$6</definedName>
    <definedName name="BLPH10" hidden="1">'[2]DW'!$AL$6</definedName>
    <definedName name="BLPH11" hidden="1">'[2]DW'!$AO$6</definedName>
    <definedName name="BLPH12" hidden="1">'[2]DW'!$AR$6</definedName>
    <definedName name="BLPH13" hidden="1">'[2]DW'!$AU$6</definedName>
    <definedName name="BLPH14" hidden="1">'[2]DW'!$AX$6</definedName>
    <definedName name="BLPH15" hidden="1">'[2]DW'!$BA$6</definedName>
    <definedName name="BLPH16" hidden="1">'[2]DW'!$BD$6</definedName>
    <definedName name="BLPH17" hidden="1">'[2]DW'!$BG$6</definedName>
    <definedName name="BLPH18" hidden="1">'[2]DW'!$P$6</definedName>
    <definedName name="BLPH19" hidden="1">'[2]DW'!$S$6</definedName>
    <definedName name="BLPH2" hidden="1">'[2]DW'!$N$6</definedName>
    <definedName name="BLPH20" hidden="1">'[2]DW'!$V$6</definedName>
    <definedName name="BLPH21" hidden="1">'[2]DW'!$Y$6</definedName>
    <definedName name="BLPH22" hidden="1">'[2]DW'!$AB$6</definedName>
    <definedName name="BLPH23" hidden="1">'[2]DW'!$AE$6</definedName>
    <definedName name="BLPH24" hidden="1">'[2]DW'!$AH$6</definedName>
    <definedName name="BLPH25" hidden="1">'[2]DW'!$AK$6</definedName>
    <definedName name="BLPH26" hidden="1">'[2]DW'!$AN$6</definedName>
    <definedName name="BLPH27" hidden="1">'[2]DW'!$AQ$6</definedName>
    <definedName name="BLPH28" hidden="1">'[2]DW'!$AT$6</definedName>
    <definedName name="BLPH29" hidden="1">'[2]DW'!$AW$6</definedName>
    <definedName name="BLPH3" hidden="1">'[2]DW'!$Q$6</definedName>
    <definedName name="BLPH30" hidden="1">'[2]DW'!$AZ$6</definedName>
    <definedName name="BLPH31" hidden="1">'[2]DW'!$BC$6</definedName>
    <definedName name="BLPH32" hidden="1">'[2]DW'!$BF$6</definedName>
    <definedName name="BLPH33" hidden="1">'[2]DW'!$BI$6</definedName>
    <definedName name="BLPH34" hidden="1">'[2]DW'!$BL$6</definedName>
    <definedName name="BLPH35" hidden="1">'[2]DW'!$BO$6</definedName>
    <definedName name="BLPH36" hidden="1">'[2]DW'!$BR$6</definedName>
    <definedName name="BLPH37" hidden="1">'[2]DW'!$BU$6</definedName>
    <definedName name="BLPH38" hidden="1">'[2]DW'!$BX$6</definedName>
    <definedName name="BLPH39" hidden="1">'[2]DW'!$CA$6</definedName>
    <definedName name="BLPH4" hidden="1">'[2]DW'!$T$6</definedName>
    <definedName name="BLPH40" hidden="1">'[2]DW'!$B$4</definedName>
    <definedName name="BLPH41" hidden="1">'[2]DW'!$P$29</definedName>
    <definedName name="BLPH42" hidden="1">'[2]DW'!$CD$6</definedName>
    <definedName name="BLPH5" hidden="1">'[2]DW'!$W$6</definedName>
    <definedName name="BLPH6" hidden="1">'[2]DW'!$Z$6</definedName>
    <definedName name="BLPH7" hidden="1">'[2]DW'!$AC$6</definedName>
    <definedName name="BLPH8" hidden="1">'[2]DW'!$AF$6</definedName>
    <definedName name="BLPH9" hidden="1">'[2]DW'!$AI$6</definedName>
    <definedName name="bn">[3]!SQ.Do</definedName>
    <definedName name="Choices_Wrapper" localSheetId="6">'Inne dane finansowe'!Choices_Wrapper</definedName>
    <definedName name="Choices_Wrapper">[0]!Choices_Wrapper</definedName>
    <definedName name="cv" localSheetId="6">'Inne dane finansowe'!cv</definedName>
    <definedName name="cv">[0]!cv</definedName>
    <definedName name="DASD" localSheetId="6" hidden="1">{"'Changes Log'!$A$1:$F$25"}</definedName>
    <definedName name="DASD" hidden="1">{"'Changes Log'!$A$1:$F$25"}</definedName>
    <definedName name="data3" localSheetId="6" hidden="1">{"'Final '!$A$1:$N$125"}</definedName>
    <definedName name="data3" hidden="1">{"'Final '!$A$1:$N$125"}</definedName>
    <definedName name="dd" hidden="1">'[2]DW'!$AE$6</definedName>
    <definedName name="dfs" localSheetId="6">'Inne dane finansowe'!dfs</definedName>
    <definedName name="dfs">[0]!dfs</definedName>
    <definedName name="er" localSheetId="6">'Inne dane finansowe'!er</definedName>
    <definedName name="er">[0]!er</definedName>
    <definedName name="ewr" localSheetId="6">'Inne dane finansowe'!ewr</definedName>
    <definedName name="ewr">[0]!ewr</definedName>
    <definedName name="Expense" localSheetId="6" hidden="1">{"'Final '!$A$1:$N$125"}</definedName>
    <definedName name="Expense" hidden="1">{"'Final '!$A$1:$N$125"}</definedName>
    <definedName name="Exps" localSheetId="6" hidden="1">{"'Final '!$A$1:$N$125"}</definedName>
    <definedName name="Exps" hidden="1">{"'Final '!$A$1:$N$125"}</definedName>
    <definedName name="fareaer" localSheetId="6">'Inne dane finansowe'!fareaer</definedName>
    <definedName name="fareaer">[0]!fareaer</definedName>
    <definedName name="fdg" localSheetId="6">'Inne dane finansowe'!fdg</definedName>
    <definedName name="fdg">[0]!fdg</definedName>
    <definedName name="fgsad" localSheetId="6">'Inne dane finansowe'!fgsad</definedName>
    <definedName name="fgsad">[0]!fgsad</definedName>
    <definedName name="FTE" localSheetId="6" hidden="1">{"'Final '!$A$1:$N$125"}</definedName>
    <definedName name="FTE" hidden="1">{"'Final '!$A$1:$N$125"}</definedName>
    <definedName name="fwerwr" hidden="1">'[2]DW'!$AK$6</definedName>
    <definedName name="gfdsf" localSheetId="6" hidden="1">{"'Changes Log'!$A$1:$F$25"}</definedName>
    <definedName name="gfdsf" hidden="1">{"'Changes Log'!$A$1:$F$25"}</definedName>
    <definedName name="gfgsgg" localSheetId="6">'Inne dane finansowe'!gfgsgg</definedName>
    <definedName name="gfgsgg">[0]!gfgsgg</definedName>
    <definedName name="goe" hidden="1">'[2]DW'!$AB$6</definedName>
    <definedName name="gor" hidden="1">'[2]DW'!$Y$6</definedName>
    <definedName name="gsfgaqret" localSheetId="6">'Inne dane finansowe'!gsfgaqret</definedName>
    <definedName name="gsfgaqret">[0]!gsfgaqret</definedName>
    <definedName name="hcdet">[3]!SQLParse</definedName>
    <definedName name="hg" localSheetId="6">'Inne dane finansowe'!hg</definedName>
    <definedName name="hg">[0]!hg</definedName>
    <definedName name="hj">[3]!SQLParse</definedName>
    <definedName name="hoe" hidden="1">'[2]DW'!$V$6</definedName>
    <definedName name="HTML_CodePage" hidden="1">1252</definedName>
    <definedName name="HTML_Control" localSheetId="6" hidden="1">{"'Final '!$A$1:$N$125"}</definedName>
    <definedName name="HTML_Control" hidden="1">{"'Final '!$A$1:$N$125"}</definedName>
    <definedName name="HTML_Ctrl1" localSheetId="6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6" hidden="1">{"'Changes Log'!$A$1:$F$25"}</definedName>
    <definedName name="jgj" hidden="1">{"'Changes Log'!$A$1:$F$25"}</definedName>
    <definedName name="jh" localSheetId="6">'Inne dane finansowe'!jh</definedName>
    <definedName name="jh">[0]!jh</definedName>
    <definedName name="jkkhjhjk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6">'Inne dane finansowe'!kh</definedName>
    <definedName name="kh">[0]!kh</definedName>
    <definedName name="kkjhu" localSheetId="6" hidden="1">{"'Final '!$A$1:$N$125"}</definedName>
    <definedName name="kkjhu" hidden="1">{"'Final '!$A$1:$N$125"}</definedName>
    <definedName name="lala" localSheetId="6">'Inne dane finansowe'!lala</definedName>
    <definedName name="lala">[0]!lala</definedName>
    <definedName name="lll" localSheetId="6">'Inne dane finansowe'!lll</definedName>
    <definedName name="lll">[0]!lll</definedName>
    <definedName name="LQ" localSheetId="6">'[4]Start'!$M$8</definedName>
    <definedName name="LQ">'[1]Start'!$M$8</definedName>
    <definedName name="LY" localSheetId="6">'[4]Start'!$M$11</definedName>
    <definedName name="LY">'[1]Start'!$M$11</definedName>
    <definedName name="nb" localSheetId="6">'Inne dane finansowe'!nb</definedName>
    <definedName name="nb">[0]!nb</definedName>
    <definedName name="nm">[3]!SQLParse</definedName>
    <definedName name="po" localSheetId="6">'Inne dane finansowe'!po</definedName>
    <definedName name="po">[0]!po</definedName>
    <definedName name="PQ" localSheetId="6">'[4]Start'!$M$10</definedName>
    <definedName name="PQ">'[1]Start'!$M$10</definedName>
    <definedName name="_xlnm.Print_Area" localSheetId="3">'Bilans'!$A$1:$AF$40</definedName>
    <definedName name="_xlnm.Print_Area" localSheetId="5">'Depozyty'!$A$1:$AF$22</definedName>
    <definedName name="_xlnm.Print_Area" localSheetId="6">'Inne dane finansowe'!$A$1:$AF$24</definedName>
    <definedName name="_xlnm.Print_Area" localSheetId="4">'Kredyty'!$A$1:$AF$43</definedName>
    <definedName name="_xlnm.Print_Area" localSheetId="0">'RZiS'!$A$1:$AK$23</definedName>
    <definedName name="_xlnm.Print_Area" localSheetId="2">'RZiS Bankowość detaliczna'!$B$1:$AL$21</definedName>
    <definedName name="_xlnm.Print_Area" localSheetId="1">'RZiS Bankowość korporacyjna'!$A$1:$AK$24</definedName>
    <definedName name="q" localSheetId="6">'Inne dane finansowe'!q</definedName>
    <definedName name="q">[0]!q</definedName>
    <definedName name="qw" localSheetId="6">'Inne dane finansowe'!qw</definedName>
    <definedName name="qw">[0]!qw</definedName>
    <definedName name="reg" localSheetId="6">'Inne dane finansowe'!reg</definedName>
    <definedName name="reg">[0]!reg</definedName>
    <definedName name="rgr" localSheetId="6">'Inne dane finansowe'!rgr</definedName>
    <definedName name="rgr">[0]!rgr</definedName>
    <definedName name="Rob" localSheetId="6">'Inne dane finansowe'!Rob</definedName>
    <definedName name="Rob">[0]!Rob</definedName>
    <definedName name="rsgrae" localSheetId="6">'Inne dane finansowe'!rsgrae</definedName>
    <definedName name="rsgrae">[0]!rsgrae</definedName>
    <definedName name="rt" localSheetId="6">'Inne dane finansowe'!rt</definedName>
    <definedName name="rt">[0]!rt</definedName>
    <definedName name="sd" localSheetId="6">'Inne dane finansowe'!sd</definedName>
    <definedName name="sd">[0]!sd</definedName>
    <definedName name="SQ.Do">[3]!SQ.Do</definedName>
    <definedName name="SQLParse">[3]!SQLParse</definedName>
    <definedName name="Ted" localSheetId="6">'Inne dane finansowe'!Ted</definedName>
    <definedName name="Ted">[0]!Ted</definedName>
    <definedName name="Tes" localSheetId="6">'Inne dane finansowe'!Tes</definedName>
    <definedName name="Tes">[0]!Tes</definedName>
    <definedName name="Test" localSheetId="6" hidden="1">{"'Final '!$A$1:$N$125"}</definedName>
    <definedName name="Test" hidden="1">{"'Final '!$A$1:$N$125"}</definedName>
    <definedName name="Test10" localSheetId="6">'Inne dane finansowe'!Test10</definedName>
    <definedName name="Test10">[0]!Test10</definedName>
    <definedName name="Test2" localSheetId="6" hidden="1">{"'Final '!$A$1:$N$125"}</definedName>
    <definedName name="Test2" hidden="1">{"'Final '!$A$1:$N$125"}</definedName>
    <definedName name="TotAllocSum" localSheetId="6">'Inne dane finansowe'!TotAllocSum</definedName>
    <definedName name="TotAllocSum">[0]!TotAllocSum</definedName>
    <definedName name="trtsts" localSheetId="6">'Inne dane finansowe'!trtsts</definedName>
    <definedName name="trtsts">[0]!trtsts</definedName>
    <definedName name="trwsfts">[3]!SQLParse</definedName>
    <definedName name="ttt" localSheetId="6">'Inne dane finansowe'!ttt</definedName>
    <definedName name="ttt">[0]!ttt</definedName>
    <definedName name="twretws">[3]!SQ.Do</definedName>
    <definedName name="uy" localSheetId="6">'Inne dane finansowe'!uy</definedName>
    <definedName name="uy">[0]!uy</definedName>
    <definedName name="vb" localSheetId="6">'Inne dane finansowe'!vb</definedName>
    <definedName name="vb">[0]!vb</definedName>
    <definedName name="we" localSheetId="6">'Inne dane finansowe'!we</definedName>
    <definedName name="we">[0]!we</definedName>
    <definedName name="wer" localSheetId="6">'Inne dane finansowe'!wer</definedName>
    <definedName name="wer">[0]!wer</definedName>
    <definedName name="werr" localSheetId="6" hidden="1">{"'Changes Log'!$A$1:$F$25"}</definedName>
    <definedName name="werr" hidden="1">{"'Changes Log'!$A$1:$F$25"}</definedName>
    <definedName name="wert" localSheetId="6">'Inne dane finansowe'!wert</definedName>
    <definedName name="wert">[0]!wert</definedName>
    <definedName name="wewe" hidden="1">'[2]DW'!$AH$6</definedName>
    <definedName name="wrn.cf." localSheetId="6" hidden="1">{"one",#N/A,FALSE,"cf";"two",#N/A,FALSE,"cf"}</definedName>
    <definedName name="wrn.cf." hidden="1">{"one",#N/A,FALSE,"cf";"two",#N/A,FALSE,"cf"}</definedName>
    <definedName name="wrn.JOHN." localSheetId="6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6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6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6" hidden="1">{#N/A,#N/A,TRUE,"Cover"}</definedName>
    <definedName name="wrn.Print." hidden="1">{#N/A,#N/A,TRUE,"Cover"}</definedName>
    <definedName name="wrn.smuck.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6">'Inne dane finansowe'!x</definedName>
    <definedName name="x">[0]!x</definedName>
    <definedName name="xd" localSheetId="6" hidden="1">{"'Changes Log'!$A$1:$F$25"}</definedName>
    <definedName name="xd" hidden="1">{"'Changes Log'!$A$1:$F$25"}</definedName>
    <definedName name="xew">[3]!SQ.Do</definedName>
    <definedName name="xxx" localSheetId="6">'Inne dane finansowe'!xxx</definedName>
    <definedName name="xxx">[0]!xxx</definedName>
    <definedName name="YTDLY" localSheetId="6">'[4]Start'!$M$12</definedName>
    <definedName name="YTDLY">'[1]Start'!$M$12</definedName>
    <definedName name="YTDPY" localSheetId="6">'[4]Start'!$M$13</definedName>
    <definedName name="YTDPY">'[1]Start'!$M$13</definedName>
    <definedName name="yut" localSheetId="6">'Inne dane finansowe'!yut</definedName>
    <definedName name="yut">[0]!yut</definedName>
    <definedName name="zar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6" hidden="1">{"'Changes Log'!$A$1:$F$25"}</definedName>
    <definedName name="ZDA" hidden="1">{"'Changes Log'!$A$1:$F$25"}</definedName>
    <definedName name="zx" localSheetId="6">'Inne dane finansowe'!zx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<sst xmlns="http://schemas.openxmlformats.org/spreadsheetml/2006/main" count="639" uniqueCount="174">
  <si>
    <t>Skonsolidowany rachunek zysków i strat Grupy Kapitałowej Banku Handlowego w Warszawie S.A.</t>
  </si>
  <si>
    <t>w tys. zł</t>
  </si>
  <si>
    <t>1Q11</t>
  </si>
  <si>
    <t>Zmiana</t>
  </si>
  <si>
    <t>kw./kw.</t>
  </si>
  <si>
    <t>r./r.</t>
  </si>
  <si>
    <t>Net interest income</t>
  </si>
  <si>
    <t>Wynik z tytułu odsetek</t>
  </si>
  <si>
    <t>Net fee and commission income</t>
  </si>
  <si>
    <t>Wynik z tytułu prowizji</t>
  </si>
  <si>
    <t>Dividend income</t>
  </si>
  <si>
    <t>Przychody z tytułu dywidend</t>
  </si>
  <si>
    <t>AFS Non-Treasury (equity instruments)</t>
  </si>
  <si>
    <t xml:space="preserve">Wynik na inwestycyjnych instrumentach kapitałowych </t>
  </si>
  <si>
    <t>Wynik na inwestycyjnych dłużnych papierach wartościowych</t>
  </si>
  <si>
    <t>Net trading income</t>
  </si>
  <si>
    <t>Wynik na handlowych instrumentach finansowych i rewaluacji</t>
  </si>
  <si>
    <t>Wynik na rachunkowości zabezpieczeń</t>
  </si>
  <si>
    <t>Net other operating income</t>
  </si>
  <si>
    <t>Wynik na pozostałych przychodach i kosztach operacyjnych</t>
  </si>
  <si>
    <t>Revenue</t>
  </si>
  <si>
    <t xml:space="preserve">Przychody </t>
  </si>
  <si>
    <t xml:space="preserve">    General administrative expenses</t>
  </si>
  <si>
    <t>Koszty działania i ogólnego zarządu</t>
  </si>
  <si>
    <t xml:space="preserve">    Depreciation expense</t>
  </si>
  <si>
    <t xml:space="preserve">Amotyzacja </t>
  </si>
  <si>
    <t>Expenses and amortization/depreciation</t>
  </si>
  <si>
    <t>Koszty razem</t>
  </si>
  <si>
    <t>Operating margin</t>
  </si>
  <si>
    <t>Marża operacyjna</t>
  </si>
  <si>
    <t>Profit/(loss) on sale of tangible fixed assets</t>
  </si>
  <si>
    <t>Wynik z tytułu zbycia aktywów trwałych</t>
  </si>
  <si>
    <t>-</t>
  </si>
  <si>
    <t>Net impairment losses</t>
  </si>
  <si>
    <t>Zmiana stanu odpisów (netto) na utratę wartości</t>
  </si>
  <si>
    <t>Udział w zyskach (stratach) netto podmiotów wycenianych metodą praw własności</t>
  </si>
  <si>
    <t>Podatek od niektórych instytucji finansowych</t>
  </si>
  <si>
    <t>Profit before tax</t>
  </si>
  <si>
    <t>Zysk brutto</t>
  </si>
  <si>
    <t>Podatek dochodowy</t>
  </si>
  <si>
    <t>Zysk netto</t>
  </si>
  <si>
    <t>Skonsolidowany RZiS - bankowość instytucjonalna</t>
  </si>
  <si>
    <t>Pozostałe przychody nieprzypisane segmentom</t>
  </si>
  <si>
    <t>w p.p.</t>
  </si>
  <si>
    <t>Koszty/Dochody</t>
  </si>
  <si>
    <t>Skonsolidowany RZiS - bankowość detaliczna</t>
  </si>
  <si>
    <t xml:space="preserve">Amortyzacja </t>
  </si>
  <si>
    <t>Skonsolidowany Bilans Grupy Kapitałowej Banku Handlowego S.A.</t>
  </si>
  <si>
    <t>AKTYWA</t>
  </si>
  <si>
    <t>Kasa, operacje z Bankiem Centralnym</t>
  </si>
  <si>
    <t>Należności od banków</t>
  </si>
  <si>
    <t>Aktywa fnansowe przeznaczone do obrotu</t>
  </si>
  <si>
    <t>Hedge instruments</t>
  </si>
  <si>
    <t>Dłużne papiery wartościowe dostępne do sprzedaży</t>
  </si>
  <si>
    <t>Inwestycje kapitałowe wyceniane metodą praw własności</t>
  </si>
  <si>
    <t>Pozostałe inwestycje kapitałowe</t>
  </si>
  <si>
    <t>Należności od klientów</t>
  </si>
  <si>
    <t>od sektora finansowego</t>
  </si>
  <si>
    <t>od sektora niefinansowego</t>
  </si>
  <si>
    <t>Rzeczowe aktywa trwałe</t>
  </si>
  <si>
    <t>Wartości niematerialne</t>
  </si>
  <si>
    <t>Aktywa z tytułu podatku dochodowego</t>
  </si>
  <si>
    <t>Inne aktywa</t>
  </si>
  <si>
    <t>Aktywa trwałe przeznaczone do sprzedaży</t>
  </si>
  <si>
    <t>SUMA AKTYWÓW</t>
  </si>
  <si>
    <t>PASYWA</t>
  </si>
  <si>
    <t>Zobowiązania wobec Banku Centralnego</t>
  </si>
  <si>
    <t>Zobowiązania wobec banków</t>
  </si>
  <si>
    <t>Zobowiązania finansowe przeznaczone do obrotu</t>
  </si>
  <si>
    <t>Pochodne instrumenty zabezpieczające</t>
  </si>
  <si>
    <t>Zobowiązania wobec klientów</t>
  </si>
  <si>
    <t>Zobowiązania z tytułu emisji dłużnych papierów wartościowych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</si>
  <si>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</si>
  <si>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</si>
  <si>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</si>
  <si>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</si>
  <si>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</si>
  <si>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</si>
  <si>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</si>
  <si>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</si>
  <si>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</si>
  <si>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</si>
  <si>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</si>
  <si>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</si>
  <si>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Kredyty, pożyczki i inne należności</t>
  </si>
  <si>
    <t>Należności netto od klientów</t>
  </si>
  <si>
    <t>Należności od podmiotów sektora finansowego</t>
  </si>
  <si>
    <t>Należności od podmiotów sektora niefinansowego, z tego:</t>
  </si>
  <si>
    <t>Klientów instytucjonalnych</t>
  </si>
  <si>
    <t>Klientów indywidualnych, w tym:</t>
  </si>
  <si>
    <t>należności niezabezpieczone</t>
  </si>
  <si>
    <t>kredyty hipoteczne</t>
  </si>
  <si>
    <t>Razem</t>
  </si>
  <si>
    <t>Razem należności netto od klientów</t>
  </si>
  <si>
    <t>Należności klientów indywidualnych - ujęcie zarządcze</t>
  </si>
  <si>
    <t>Należności niezabezpieczone, w tym:</t>
  </si>
  <si>
    <t>n.d.</t>
  </si>
  <si>
    <t>Karty kredytowe</t>
  </si>
  <si>
    <t>Pożyczki gotówkowe</t>
  </si>
  <si>
    <t>Pozostałe należności niezabezpieczone</t>
  </si>
  <si>
    <t>Kredyty hipoteczne</t>
  </si>
  <si>
    <t xml:space="preserve">Należności od klientów w podziale na niezagrożone/zagrożone utratą wartości </t>
  </si>
  <si>
    <t>Należności niezagrożone utratą wartości, w tym:</t>
  </si>
  <si>
    <t>podmiotów sektora niefinansowego</t>
  </si>
  <si>
    <t>klientów instytucjonalnych</t>
  </si>
  <si>
    <t>klientów indywidualnych</t>
  </si>
  <si>
    <t>Należności zagrożone utratą wartości, w tym: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</si>
  <si>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</si>
  <si>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</si>
  <si>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</si>
  <si>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</si>
  <si>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Wskaźnik pokrycia rezerwami należności zagrożonych</t>
  </si>
  <si>
    <t>Wskaźnik kredytów zagrożonych utratą wartości (NPL)</t>
  </si>
  <si>
    <t>Depozyty klientów</t>
  </si>
  <si>
    <t>Środki na rachunkach bieżących, z tego:</t>
  </si>
  <si>
    <t>podmiotów sektora finansowego</t>
  </si>
  <si>
    <t>podmiotów sektora niefinansowego, z tego:</t>
  </si>
  <si>
    <t xml:space="preserve">      Klientów instytucjonalnych, w tym:</t>
  </si>
  <si>
    <t xml:space="preserve">      jednostek budżetowych</t>
  </si>
  <si>
    <t xml:space="preserve">      Klientów indywidualnych</t>
  </si>
  <si>
    <t>Depozyty terminowe, z tego:</t>
  </si>
  <si>
    <t>Odsetki naliczone</t>
  </si>
  <si>
    <t>Razem depozyty klientów</t>
  </si>
  <si>
    <t>Pozostałe zobowiązania wobec klientów</t>
  </si>
  <si>
    <t>Razem zobowiązania wobec klientów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</si>
  <si>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</si>
  <si>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</si>
  <si>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</si>
  <si>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</si>
  <si>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</si>
  <si>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</si>
  <si>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</si>
  <si>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</si>
  <si>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</si>
  <si>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</si>
  <si>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</si>
  <si>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</si>
  <si>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</si>
  <si>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</si>
  <si>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</si>
  <si>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</si>
  <si>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</si>
  <si>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</si>
  <si>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</si>
  <si>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</si>
  <si>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</si>
  <si>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</si>
  <si>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</si>
  <si>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</si>
  <si>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</si>
  <si>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</si>
  <si>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</si>
  <si>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YTD 2016</t>
  </si>
  <si>
    <t>YTD 2017</t>
  </si>
  <si>
    <t/>
  </si>
  <si>
    <t>Wybrane dane finansowe i biznesowe</t>
  </si>
  <si>
    <t>Kredyty/Depozyty (sektor niefinansowy)</t>
  </si>
  <si>
    <t>Współczynnik wypłacalności</t>
  </si>
  <si>
    <t>Koszty/dochody</t>
  </si>
  <si>
    <t>w %</t>
  </si>
  <si>
    <t>Wartość księgowa na akcję (w zł)</t>
  </si>
  <si>
    <t>Kapitalizacja (w mln zł)</t>
  </si>
  <si>
    <t>Kurs akcji (w zł)</t>
  </si>
  <si>
    <t>Zatrudnienie (w etatach, na koniec kwartału)</t>
  </si>
  <si>
    <t xml:space="preserve">Dane w tys. </t>
  </si>
  <si>
    <t>Liczba klientów indywidualnych</t>
  </si>
  <si>
    <t>Liczba rachunków bieżących</t>
  </si>
  <si>
    <t>Liczba rachunków operacyjnych pozyskanych w danym okresie</t>
  </si>
  <si>
    <t>Liczba rachunków oszczędnościowych</t>
  </si>
  <si>
    <t>Liczba kart kredytowych</t>
  </si>
  <si>
    <t>karty co-brandowe</t>
  </si>
  <si>
    <t>Liczba aktywnych kart kredytowych</t>
  </si>
  <si>
    <t>Liczba kart debetowych</t>
  </si>
  <si>
    <t>liczba kart PayPass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</si>
</sst>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\ \(#,##0.0\)"/>
    <numFmt numFmtId="165" formatCode="_(* #,##0.0_);_(* \(#,##0.0\);_(* &quot;-&quot;??_);_(@_)"/>
    <numFmt numFmtId="166" formatCode="#,##0;\(#,##0\)"/>
    <numFmt numFmtId="167" formatCode="0%;\ \(0%\)"/>
    <numFmt numFmtId="168" formatCode="0.0%"/>
    <numFmt numFmtId="169" formatCode="#,#0#;\(#,#0#\)"/>
    <numFmt numFmtId="170" formatCode="#,###;\(#,###\)"/>
    <numFmt numFmtId="171" formatCode="#,##0;\ \(#,##0\)"/>
    <numFmt numFmtId="172" formatCode="_(* #,##0_);_(* \(#,##0\);_(* &quot;-&quot;??_);_(@_)"/>
    <numFmt numFmtId="173" formatCode="#,##0.00_ ;\-#,##0.00\ "/>
    <numFmt numFmtId="174" formatCode="[Blue]#,##0,\ \ \ ;[Red]\(#,##0,\)\ \ ;\-\-\ \ \ "/>
    <numFmt numFmtId="175" formatCode="#,##0,\ \ \ ;\(#,##0,\)\ \ ;\-\-\ \ \ "/>
    <numFmt numFmtId="176" formatCode="_-&quot;zł&quot;* #,##0_-;\-&quot;zł&quot;* #,##0_-;_-&quot;zł&quot;* &quot;-&quot;_-;_-@_-"/>
    <numFmt numFmtId="177" formatCode="mm/dd/yy"/>
    <numFmt numFmtId="178" formatCode="mmmyy"/>
    <numFmt numFmtId="179" formatCode="[Blue]_(* #,##0_);[Red]_(* \(#,##0\);_(* &quot;-&quot;_);_(@_)"/>
    <numFmt numFmtId="180" formatCode="[Blue]_(* #,##0.0_);[Red]_(* \(#,##0.0\);_(* &quot;-&quot;_);_(@_)"/>
    <numFmt numFmtId="181" formatCode="_(* #,##0.00_);[Red]_(* \(#,##0.00\);_(* &quot;-&quot;_);_(@_)"/>
    <numFmt numFmtId="182" formatCode="_(* #,##0,_);[Red]_(* \(#,##0,\);_(* &quot;-&quot;_);_(@_)"/>
    <numFmt numFmtId="183" formatCode="_-* #,##0.00_-;\-* #,##0.00_-;_-* &quot;-&quot;??_-;_-@_-"/>
    <numFmt numFmtId="184" formatCode="General_)"/>
    <numFmt numFmtId="185" formatCode="&quot;zł&quot;#,##0.000,;[Red]\(&quot;zł&quot;#,##0.000,\)"/>
    <numFmt numFmtId="186" formatCode="_([$€-2]* #,##0.00_);_([$€-2]* \(#,##0.00\);_([$€-2]* &quot;-&quot;??_)"/>
    <numFmt numFmtId="187" formatCode="_-* #,##0.00\ &quot;Sk&quot;_-;\-* #,##0.00\ &quot;Sk&quot;_-;_-* &quot;-&quot;??\ &quot;Sk&quot;_-;_-@_-"/>
    <numFmt numFmtId="188" formatCode="_(* #,##0.0_);_(* \(#,##0.0\);_(* &quot;-&quot;?_);_(@_)"/>
    <numFmt numFmtId="189" formatCode="#,##0.000000,;[Red]\(#,##0.000000,\)"/>
    <numFmt numFmtId="190" formatCode="0%;\(0%\)"/>
    <numFmt numFmtId="191" formatCode="mmm"/>
    <numFmt numFmtId="192" formatCode="mmmm\ d\,\ yyyy"/>
    <numFmt numFmtId="193" formatCode="_-* #,##0_-;\-* #,##0_-;_-* &quot;-&quot;_-;_-@_-"/>
    <numFmt numFmtId="194" formatCode="_ * #,##0.00_ ;_ * \-#,##0.00_ ;_ * &quot;-&quot;??_ ;_ @_ "/>
    <numFmt numFmtId="195" formatCode="_ * #,##0_ ;_ * \-#,##0_ ;_ * &quot;-&quot;_ ;_ @_ 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1"/>
      <name val="돋움"/>
      <family val="3"/>
    </font>
    <font>
      <sz val="12"/>
      <name val="新細明體"/>
      <family val="0"/>
    </font>
    <font>
      <sz val="10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/>
      <bottom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/>
      <top style="double"/>
      <bottom/>
    </border>
    <border>
      <left/>
      <right style="thin"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17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Fill="0" applyBorder="0">
      <alignment/>
      <protection/>
    </xf>
    <xf numFmtId="175" fontId="0" fillId="0" borderId="2" applyFill="0" applyBorder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42" fontId="1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7" fontId="16" fillId="0" borderId="3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8" fillId="0" borderId="0" applyNumberFormat="0" applyFill="0" applyBorder="0" applyAlignment="0" applyProtection="0"/>
    <xf numFmtId="5" fontId="19" fillId="0" borderId="4" applyAlignment="0" applyProtection="0"/>
    <xf numFmtId="0" fontId="0" fillId="0" borderId="0" applyFill="0" applyBorder="0" applyAlignment="0">
      <protection/>
    </xf>
    <xf numFmtId="178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61" fillId="27" borderId="5" applyNumberFormat="0" applyAlignment="0" applyProtection="0"/>
    <xf numFmtId="183" fontId="0" fillId="0" borderId="0" applyBorder="0" applyProtection="0">
      <alignment/>
    </xf>
    <xf numFmtId="0" fontId="62" fillId="28" borderId="6" applyNumberFormat="0" applyAlignment="0" applyProtection="0"/>
    <xf numFmtId="43" fontId="0" fillId="0" borderId="0" applyFont="0" applyFill="0" applyBorder="0" applyAlignment="0" applyProtection="0"/>
    <xf numFmtId="41" fontId="58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18" fillId="0" borderId="7">
      <alignment/>
      <protection/>
    </xf>
    <xf numFmtId="3" fontId="21" fillId="0" borderId="0" applyFont="0" applyFill="0" applyBorder="0" applyAlignment="0" applyProtection="0"/>
    <xf numFmtId="0" fontId="22" fillId="0" borderId="0" applyNumberFormat="0" applyAlignment="0">
      <protection/>
    </xf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0" fontId="20" fillId="0" borderId="8" applyNumberFormat="0" applyFont="0" applyFill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26" fillId="0" borderId="0" applyNumberFormat="0" applyAlignment="0">
      <protection/>
    </xf>
    <xf numFmtId="18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21" fillId="0" borderId="0" applyFont="0" applyFill="0" applyBorder="0" applyAlignment="0" applyProtection="0"/>
    <xf numFmtId="0" fontId="27" fillId="0" borderId="0" applyFill="0" applyBorder="0" applyProtection="0">
      <alignment horizontal="left"/>
    </xf>
    <xf numFmtId="0" fontId="0" fillId="0" borderId="0">
      <alignment/>
      <protection/>
    </xf>
    <xf numFmtId="0" fontId="64" fillId="29" borderId="0" applyNumberFormat="0" applyBorder="0" applyAlignment="0" applyProtection="0"/>
    <xf numFmtId="38" fontId="28" fillId="30" borderId="0" applyNumberFormat="0" applyBorder="0" applyAlignment="0" applyProtection="0"/>
    <xf numFmtId="0" fontId="20" fillId="0" borderId="0" applyFont="0" applyFill="0" applyBorder="0" applyAlignment="0" applyProtection="0"/>
    <xf numFmtId="0" fontId="29" fillId="0" borderId="0" applyProtection="0">
      <alignment horizontal="right"/>
    </xf>
    <xf numFmtId="0" fontId="3" fillId="0" borderId="9" applyNumberFormat="0" applyAlignment="0" applyProtection="0"/>
    <xf numFmtId="0" fontId="3" fillId="0" borderId="10">
      <alignment horizontal="left" vertical="center"/>
      <protection/>
    </xf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31" borderId="5" applyNumberFormat="0" applyAlignment="0" applyProtection="0"/>
    <xf numFmtId="10" fontId="28" fillId="32" borderId="3" applyNumberFormat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69" fillId="0" borderId="14" applyNumberFormat="0" applyFill="0" applyAlignment="0" applyProtection="0"/>
    <xf numFmtId="0" fontId="0" fillId="0" borderId="0">
      <alignment/>
      <protection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33" borderId="0" applyNumberFormat="0" applyBorder="0" applyAlignment="0" applyProtection="0"/>
    <xf numFmtId="18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8" fillId="34" borderId="15" applyNumberFormat="0" applyFont="0" applyAlignment="0" applyProtection="0"/>
    <xf numFmtId="3" fontId="0" fillId="0" borderId="0" applyFont="0" applyFill="0" applyBorder="0" applyAlignment="0" applyProtection="0"/>
    <xf numFmtId="0" fontId="71" fillId="27" borderId="16" applyNumberFormat="0" applyAlignment="0" applyProtection="0"/>
    <xf numFmtId="1" fontId="31" fillId="0" borderId="0" applyProtection="0">
      <alignment horizontal="right" vertical="center"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7">
      <alignment horizontal="center"/>
      <protection/>
    </xf>
    <xf numFmtId="0" fontId="32" fillId="0" borderId="0" applyNumberFormat="0" applyFill="0" applyBorder="0" applyAlignment="0" applyProtection="0"/>
    <xf numFmtId="0" fontId="0" fillId="32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33" fillId="0" borderId="0" applyBorder="0">
      <alignment horizontal="right"/>
      <protection/>
    </xf>
    <xf numFmtId="0" fontId="34" fillId="0" borderId="0" applyBorder="0" applyProtection="0">
      <alignment vertical="center"/>
    </xf>
    <xf numFmtId="0" fontId="34" fillId="0" borderId="19" applyBorder="0" applyProtection="0">
      <alignment horizontal="right" vertical="center"/>
    </xf>
    <xf numFmtId="0" fontId="35" fillId="35" borderId="0" applyBorder="0" applyProtection="0">
      <alignment horizontal="centerContinuous" vertical="center"/>
    </xf>
    <xf numFmtId="0" fontId="35" fillId="36" borderId="19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27" fillId="0" borderId="20" applyFill="0" applyBorder="0" applyProtection="0">
      <alignment horizontal="left" vertical="top"/>
    </xf>
    <xf numFmtId="49" fontId="23" fillId="0" borderId="0" applyFill="0" applyBorder="0" applyAlignment="0"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193" fontId="39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131" applyFont="1" applyBorder="1">
      <alignment/>
      <protection/>
    </xf>
    <xf numFmtId="0" fontId="3" fillId="0" borderId="0" xfId="131" applyFont="1" applyBorder="1">
      <alignment/>
      <protection/>
    </xf>
    <xf numFmtId="0" fontId="4" fillId="0" borderId="0" xfId="131" applyFont="1" applyBorder="1">
      <alignment/>
      <protection/>
    </xf>
    <xf numFmtId="0" fontId="0" fillId="0" borderId="0" xfId="131" applyFont="1" applyBorder="1">
      <alignment/>
      <protection/>
    </xf>
    <xf numFmtId="164" fontId="5" fillId="37" borderId="22" xfId="130" applyNumberFormat="1" applyFont="1" applyFill="1" applyBorder="1" applyAlignment="1">
      <alignment horizontal="center" vertical="center"/>
      <protection/>
    </xf>
    <xf numFmtId="165" fontId="6" fillId="0" borderId="0" xfId="130" applyNumberFormat="1" applyFont="1" applyFill="1" applyBorder="1" applyAlignment="1">
      <alignment horizontal="left" vertical="center" wrapText="1"/>
      <protection/>
    </xf>
    <xf numFmtId="166" fontId="6" fillId="0" borderId="0" xfId="130" applyNumberFormat="1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vertical="center"/>
      <protection/>
    </xf>
    <xf numFmtId="167" fontId="6" fillId="0" borderId="0" xfId="130" applyNumberFormat="1" applyFont="1" applyFill="1" applyBorder="1" applyAlignment="1">
      <alignment horizontal="right" vertical="center"/>
      <protection/>
    </xf>
    <xf numFmtId="0" fontId="0" fillId="0" borderId="0" xfId="131" applyFont="1" applyFill="1" applyBorder="1">
      <alignment/>
      <protection/>
    </xf>
    <xf numFmtId="0" fontId="0" fillId="0" borderId="0" xfId="131" applyFont="1" applyFill="1" applyBorder="1" applyAlignment="1">
      <alignment vertical="center"/>
      <protection/>
    </xf>
    <xf numFmtId="165" fontId="7" fillId="0" borderId="19" xfId="130" applyNumberFormat="1" applyFont="1" applyFill="1" applyBorder="1" applyAlignment="1">
      <alignment horizontal="left" vertical="center" wrapText="1"/>
      <protection/>
    </xf>
    <xf numFmtId="166" fontId="7" fillId="0" borderId="19" xfId="130" applyNumberFormat="1" applyFont="1" applyFill="1" applyBorder="1" applyAlignment="1">
      <alignment horizontal="right" vertical="center"/>
      <protection/>
    </xf>
    <xf numFmtId="167" fontId="7" fillId="0" borderId="19" xfId="130" applyNumberFormat="1" applyFont="1" applyFill="1" applyBorder="1" applyAlignment="1">
      <alignment horizontal="right" vertical="center"/>
      <protection/>
    </xf>
    <xf numFmtId="165" fontId="7" fillId="0" borderId="0" xfId="130" applyNumberFormat="1" applyFont="1" applyFill="1" applyBorder="1" applyAlignment="1">
      <alignment horizontal="left" vertical="center" wrapText="1"/>
      <protection/>
    </xf>
    <xf numFmtId="166" fontId="7" fillId="0" borderId="0" xfId="130" applyNumberFormat="1" applyFont="1" applyFill="1" applyBorder="1" applyAlignment="1">
      <alignment horizontal="right" vertical="center"/>
      <protection/>
    </xf>
    <xf numFmtId="0" fontId="4" fillId="0" borderId="0" xfId="131" applyFont="1" applyBorder="1" applyAlignment="1">
      <alignment vertical="center"/>
      <protection/>
    </xf>
    <xf numFmtId="167" fontId="7" fillId="0" borderId="0" xfId="130" applyNumberFormat="1" applyFont="1" applyFill="1" applyBorder="1" applyAlignment="1">
      <alignment horizontal="right" vertical="center"/>
      <protection/>
    </xf>
    <xf numFmtId="0" fontId="6" fillId="0" borderId="0" xfId="130" applyFont="1" applyBorder="1" applyAlignment="1">
      <alignment horizontal="left" vertical="center" wrapText="1"/>
      <protection/>
    </xf>
    <xf numFmtId="165" fontId="6" fillId="0" borderId="23" xfId="130" applyNumberFormat="1" applyFont="1" applyFill="1" applyBorder="1" applyAlignment="1">
      <alignment horizontal="left" vertical="center" wrapText="1"/>
      <protection/>
    </xf>
    <xf numFmtId="166" fontId="6" fillId="0" borderId="23" xfId="130" applyNumberFormat="1" applyFont="1" applyFill="1" applyBorder="1" applyAlignment="1">
      <alignment horizontal="right" vertical="center"/>
      <protection/>
    </xf>
    <xf numFmtId="167" fontId="6" fillId="0" borderId="23" xfId="130" applyNumberFormat="1" applyFont="1" applyFill="1" applyBorder="1" applyAlignment="1">
      <alignment horizontal="right" vertical="center"/>
      <protection/>
    </xf>
    <xf numFmtId="0" fontId="8" fillId="0" borderId="0" xfId="131" applyFont="1" applyBorder="1">
      <alignment/>
      <protection/>
    </xf>
    <xf numFmtId="165" fontId="7" fillId="0" borderId="24" xfId="130" applyNumberFormat="1" applyFont="1" applyFill="1" applyBorder="1" applyAlignment="1">
      <alignment horizontal="left" vertical="center" wrapText="1"/>
      <protection/>
    </xf>
    <xf numFmtId="166" fontId="7" fillId="0" borderId="24" xfId="130" applyNumberFormat="1" applyFont="1" applyFill="1" applyBorder="1" applyAlignment="1">
      <alignment horizontal="right" vertical="center"/>
      <protection/>
    </xf>
    <xf numFmtId="0" fontId="8" fillId="0" borderId="0" xfId="131" applyFont="1" applyBorder="1" applyAlignment="1">
      <alignment vertical="center"/>
      <protection/>
    </xf>
    <xf numFmtId="167" fontId="7" fillId="0" borderId="24" xfId="130" applyNumberFormat="1" applyFont="1" applyFill="1" applyBorder="1" applyAlignment="1">
      <alignment horizontal="right" vertical="center"/>
      <protection/>
    </xf>
    <xf numFmtId="164" fontId="0" fillId="0" borderId="0" xfId="131" applyNumberFormat="1" applyFont="1" applyBorder="1" applyAlignment="1">
      <alignment horizontal="right"/>
      <protection/>
    </xf>
    <xf numFmtId="166" fontId="0" fillId="0" borderId="0" xfId="131" applyNumberFormat="1" applyFont="1" applyBorder="1">
      <alignment/>
      <protection/>
    </xf>
    <xf numFmtId="0" fontId="75" fillId="0" borderId="0" xfId="131" applyFont="1" applyFill="1" applyBorder="1">
      <alignment/>
      <protection/>
    </xf>
    <xf numFmtId="0" fontId="0" fillId="38" borderId="0" xfId="131" applyFont="1" applyFill="1" applyBorder="1">
      <alignment/>
      <protection/>
    </xf>
    <xf numFmtId="0" fontId="9" fillId="0" borderId="0" xfId="131" applyFont="1" applyBorder="1">
      <alignment/>
      <protection/>
    </xf>
    <xf numFmtId="0" fontId="3" fillId="0" borderId="0" xfId="131" applyFont="1" applyBorder="1" applyAlignment="1">
      <alignment vertical="center"/>
      <protection/>
    </xf>
    <xf numFmtId="0" fontId="5" fillId="37" borderId="0" xfId="130" applyFont="1" applyFill="1" applyBorder="1" applyAlignment="1">
      <alignment horizontal="left" vertical="center"/>
      <protection/>
    </xf>
    <xf numFmtId="9" fontId="0" fillId="0" borderId="0" xfId="137" applyFont="1" applyBorder="1" applyAlignment="1">
      <alignment/>
    </xf>
    <xf numFmtId="165" fontId="6" fillId="0" borderId="10" xfId="130" applyNumberFormat="1" applyFont="1" applyFill="1" applyBorder="1" applyAlignment="1">
      <alignment horizontal="left" vertical="center" wrapText="1"/>
      <protection/>
    </xf>
    <xf numFmtId="166" fontId="7" fillId="0" borderId="10" xfId="130" applyNumberFormat="1" applyFont="1" applyFill="1" applyBorder="1" applyAlignment="1">
      <alignment horizontal="right" vertical="center"/>
      <protection/>
    </xf>
    <xf numFmtId="167" fontId="7" fillId="0" borderId="10" xfId="130" applyNumberFormat="1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horizontal="left" vertical="center"/>
      <protection/>
    </xf>
    <xf numFmtId="166" fontId="0" fillId="0" borderId="0" xfId="131" applyNumberFormat="1" applyFont="1" applyFill="1" applyBorder="1" applyAlignment="1">
      <alignment horizontal="right" vertical="center"/>
      <protection/>
    </xf>
    <xf numFmtId="167" fontId="0" fillId="0" borderId="0" xfId="131" applyNumberFormat="1" applyFont="1" applyFill="1" applyBorder="1" applyAlignment="1">
      <alignment horizontal="right" vertical="center"/>
      <protection/>
    </xf>
    <xf numFmtId="0" fontId="7" fillId="0" borderId="0" xfId="131" applyFont="1" applyBorder="1">
      <alignment/>
      <protection/>
    </xf>
    <xf numFmtId="0" fontId="7" fillId="0" borderId="19" xfId="131" applyFont="1" applyBorder="1" applyAlignment="1">
      <alignment horizontal="left" vertical="center"/>
      <protection/>
    </xf>
    <xf numFmtId="167" fontId="7" fillId="0" borderId="19" xfId="131" applyNumberFormat="1" applyFont="1" applyBorder="1" applyAlignment="1">
      <alignment horizontal="right" vertical="center"/>
      <protection/>
    </xf>
    <xf numFmtId="9" fontId="0" fillId="0" borderId="0" xfId="131" applyNumberFormat="1" applyFont="1" applyBorder="1" applyAlignment="1">
      <alignment vertical="center"/>
      <protection/>
    </xf>
    <xf numFmtId="164" fontId="7" fillId="0" borderId="19" xfId="131" applyNumberFormat="1" applyFont="1" applyFill="1" applyBorder="1" applyAlignment="1">
      <alignment horizontal="right" vertical="center"/>
      <protection/>
    </xf>
    <xf numFmtId="167" fontId="0" fillId="0" borderId="0" xfId="131" applyNumberFormat="1" applyFont="1" applyBorder="1" applyAlignment="1">
      <alignment vertical="center"/>
      <protection/>
    </xf>
    <xf numFmtId="168" fontId="0" fillId="0" borderId="0" xfId="131" applyNumberFormat="1" applyFont="1" applyBorder="1">
      <alignment/>
      <protection/>
    </xf>
    <xf numFmtId="169" fontId="6" fillId="0" borderId="0" xfId="130" applyNumberFormat="1" applyFont="1" applyFill="1" applyBorder="1" applyAlignment="1">
      <alignment horizontal="right" vertical="center"/>
      <protection/>
    </xf>
    <xf numFmtId="169" fontId="7" fillId="0" borderId="19" xfId="130" applyNumberFormat="1" applyFont="1" applyFill="1" applyBorder="1" applyAlignment="1">
      <alignment horizontal="right" vertical="center"/>
      <protection/>
    </xf>
    <xf numFmtId="169" fontId="7" fillId="0" borderId="0" xfId="130" applyNumberFormat="1" applyFont="1" applyFill="1" applyBorder="1" applyAlignment="1">
      <alignment horizontal="right" vertical="center"/>
      <protection/>
    </xf>
    <xf numFmtId="170" fontId="6" fillId="0" borderId="0" xfId="130" applyNumberFormat="1" applyFont="1" applyFill="1" applyBorder="1" applyAlignment="1">
      <alignment horizontal="right" vertical="center"/>
      <protection/>
    </xf>
    <xf numFmtId="169" fontId="7" fillId="0" borderId="10" xfId="130" applyNumberFormat="1" applyFont="1" applyFill="1" applyBorder="1" applyAlignment="1">
      <alignment horizontal="right" vertical="center"/>
      <protection/>
    </xf>
    <xf numFmtId="164" fontId="0" fillId="0" borderId="0" xfId="131" applyNumberFormat="1" applyFont="1" applyFill="1" applyBorder="1" applyAlignment="1">
      <alignment horizontal="right" vertical="center"/>
      <protection/>
    </xf>
    <xf numFmtId="0" fontId="7" fillId="0" borderId="25" xfId="131" applyFont="1" applyBorder="1" applyAlignment="1">
      <alignment vertical="center"/>
      <protection/>
    </xf>
    <xf numFmtId="9" fontId="7" fillId="0" borderId="25" xfId="131" applyNumberFormat="1" applyFont="1" applyBorder="1" applyAlignment="1">
      <alignment horizontal="right" vertical="center"/>
      <protection/>
    </xf>
    <xf numFmtId="167" fontId="7" fillId="0" borderId="25" xfId="131" applyNumberFormat="1" applyFont="1" applyBorder="1" applyAlignment="1">
      <alignment horizontal="right" vertical="center"/>
      <protection/>
    </xf>
    <xf numFmtId="0" fontId="2" fillId="0" borderId="0" xfId="130" applyFont="1" applyAlignment="1">
      <alignment vertical="center"/>
      <protection/>
    </xf>
    <xf numFmtId="0" fontId="3" fillId="0" borderId="0" xfId="130" applyFont="1" applyAlignment="1">
      <alignment vertical="center"/>
      <protection/>
    </xf>
    <xf numFmtId="167" fontId="2" fillId="0" borderId="0" xfId="130" applyNumberFormat="1" applyFont="1" applyBorder="1" applyAlignment="1">
      <alignment vertical="center"/>
      <protection/>
    </xf>
    <xf numFmtId="0" fontId="0" fillId="0" borderId="0" xfId="130" applyFont="1">
      <alignment/>
      <protection/>
    </xf>
    <xf numFmtId="0" fontId="0" fillId="0" borderId="0" xfId="130" applyFont="1" applyBorder="1">
      <alignment/>
      <protection/>
    </xf>
    <xf numFmtId="0" fontId="6" fillId="0" borderId="26" xfId="130" applyFont="1" applyBorder="1">
      <alignment/>
      <protection/>
    </xf>
    <xf numFmtId="167" fontId="0" fillId="0" borderId="0" xfId="130" applyNumberFormat="1" applyFont="1" applyBorder="1">
      <alignment/>
      <protection/>
    </xf>
    <xf numFmtId="166" fontId="6" fillId="0" borderId="0" xfId="130" applyNumberFormat="1" applyFont="1" applyBorder="1">
      <alignment/>
      <protection/>
    </xf>
    <xf numFmtId="167" fontId="6" fillId="0" borderId="0" xfId="130" applyNumberFormat="1" applyFont="1" applyBorder="1" applyAlignment="1">
      <alignment horizontal="right"/>
      <protection/>
    </xf>
    <xf numFmtId="9" fontId="0" fillId="0" borderId="0" xfId="137" applyFont="1" applyAlignment="1">
      <alignment/>
    </xf>
    <xf numFmtId="0" fontId="0" fillId="13" borderId="0" xfId="130" applyFont="1" applyFill="1">
      <alignment/>
      <protection/>
    </xf>
    <xf numFmtId="165" fontId="6" fillId="13" borderId="0" xfId="130" applyNumberFormat="1" applyFont="1" applyFill="1" applyBorder="1" applyAlignment="1">
      <alignment horizontal="left" vertical="center" wrapText="1"/>
      <protection/>
    </xf>
    <xf numFmtId="166" fontId="6" fillId="13" borderId="0" xfId="130" applyNumberFormat="1" applyFont="1" applyFill="1" applyBorder="1">
      <alignment/>
      <protection/>
    </xf>
    <xf numFmtId="0" fontId="0" fillId="13" borderId="0" xfId="131" applyFont="1" applyFill="1" applyBorder="1">
      <alignment/>
      <protection/>
    </xf>
    <xf numFmtId="167" fontId="6" fillId="13" borderId="0" xfId="130" applyNumberFormat="1" applyFont="1" applyFill="1" applyBorder="1" applyAlignment="1">
      <alignment horizontal="right"/>
      <protection/>
    </xf>
    <xf numFmtId="9" fontId="0" fillId="13" borderId="0" xfId="137" applyFont="1" applyFill="1" applyAlignment="1">
      <alignment/>
    </xf>
    <xf numFmtId="165" fontId="10" fillId="13" borderId="0" xfId="130" applyNumberFormat="1" applyFont="1" applyFill="1" applyBorder="1" applyAlignment="1">
      <alignment horizontal="left" vertical="center" wrapText="1" indent="2"/>
      <protection/>
    </xf>
    <xf numFmtId="0" fontId="5" fillId="37" borderId="0" xfId="130" applyFont="1" applyFill="1" applyBorder="1" applyAlignment="1">
      <alignment vertical="center"/>
      <protection/>
    </xf>
    <xf numFmtId="171" fontId="5" fillId="37" borderId="22" xfId="130" applyNumberFormat="1" applyFont="1" applyFill="1" applyBorder="1" applyAlignment="1">
      <alignment vertical="center"/>
      <protection/>
    </xf>
    <xf numFmtId="167" fontId="5" fillId="37" borderId="22" xfId="137" applyNumberFormat="1" applyFont="1" applyFill="1" applyBorder="1" applyAlignment="1">
      <alignment vertical="center"/>
    </xf>
    <xf numFmtId="167" fontId="5" fillId="37" borderId="27" xfId="137" applyNumberFormat="1" applyFont="1" applyFill="1" applyBorder="1" applyAlignment="1">
      <alignment vertical="center"/>
    </xf>
    <xf numFmtId="167" fontId="6" fillId="0" borderId="0" xfId="130" applyNumberFormat="1" applyFont="1" applyBorder="1">
      <alignment/>
      <protection/>
    </xf>
    <xf numFmtId="0" fontId="5" fillId="37" borderId="28" xfId="130" applyFont="1" applyFill="1" applyBorder="1" applyAlignment="1">
      <alignment horizontal="left" vertical="center"/>
      <protection/>
    </xf>
    <xf numFmtId="171" fontId="5" fillId="37" borderId="27" xfId="130" applyNumberFormat="1" applyFont="1" applyFill="1" applyBorder="1" applyAlignment="1">
      <alignment vertical="center"/>
      <protection/>
    </xf>
    <xf numFmtId="166" fontId="0" fillId="0" borderId="0" xfId="130" applyNumberFormat="1" applyFont="1">
      <alignment/>
      <protection/>
    </xf>
    <xf numFmtId="0" fontId="11" fillId="0" borderId="0" xfId="131" applyFont="1" applyBorder="1" applyAlignment="1">
      <alignment vertical="center"/>
      <protection/>
    </xf>
    <xf numFmtId="172" fontId="7" fillId="0" borderId="0" xfId="130" applyNumberFormat="1" applyFont="1" applyFill="1" applyBorder="1" applyAlignment="1">
      <alignment horizontal="right" vertical="center" wrapText="1"/>
      <protection/>
    </xf>
    <xf numFmtId="167" fontId="6" fillId="0" borderId="0" xfId="137" applyNumberFormat="1" applyFont="1" applyFill="1" applyBorder="1" applyAlignment="1">
      <alignment horizontal="right" vertical="center" wrapText="1"/>
    </xf>
    <xf numFmtId="165" fontId="10" fillId="0" borderId="0" xfId="130" applyNumberFormat="1" applyFont="1" applyFill="1" applyBorder="1" applyAlignment="1">
      <alignment horizontal="left" vertical="center" wrapText="1"/>
      <protection/>
    </xf>
    <xf numFmtId="172" fontId="6" fillId="0" borderId="0" xfId="130" applyNumberFormat="1" applyFont="1" applyFill="1" applyBorder="1" applyAlignment="1">
      <alignment horizontal="right" vertical="center" wrapText="1"/>
      <protection/>
    </xf>
    <xf numFmtId="165" fontId="10" fillId="0" borderId="0" xfId="130" applyNumberFormat="1" applyFont="1" applyFill="1" applyBorder="1" applyAlignment="1">
      <alignment horizontal="left" vertical="center" wrapText="1" indent="2"/>
      <protection/>
    </xf>
    <xf numFmtId="165" fontId="7" fillId="0" borderId="23" xfId="130" applyNumberFormat="1" applyFont="1" applyFill="1" applyBorder="1" applyAlignment="1">
      <alignment horizontal="left" vertical="center" wrapText="1"/>
      <protection/>
    </xf>
    <xf numFmtId="172" fontId="7" fillId="0" borderId="23" xfId="130" applyNumberFormat="1" applyFont="1" applyFill="1" applyBorder="1" applyAlignment="1">
      <alignment horizontal="right" vertical="center" wrapText="1"/>
      <protection/>
    </xf>
    <xf numFmtId="167" fontId="7" fillId="0" borderId="23" xfId="137" applyNumberFormat="1" applyFont="1" applyFill="1" applyBorder="1" applyAlignment="1">
      <alignment horizontal="right" vertical="center" wrapText="1"/>
    </xf>
    <xf numFmtId="167" fontId="7" fillId="0" borderId="0" xfId="137" applyNumberFormat="1" applyFont="1" applyFill="1" applyBorder="1" applyAlignment="1">
      <alignment horizontal="right" vertical="center" wrapText="1"/>
    </xf>
    <xf numFmtId="165" fontId="12" fillId="0" borderId="0" xfId="130" applyNumberFormat="1" applyFont="1" applyFill="1" applyBorder="1" applyAlignment="1">
      <alignment horizontal="left" vertical="center" wrapText="1"/>
      <protection/>
    </xf>
    <xf numFmtId="0" fontId="6" fillId="0" borderId="0" xfId="130" applyFont="1" applyFill="1" applyBorder="1" applyAlignment="1">
      <alignment horizontal="left" vertical="center" wrapText="1"/>
      <protection/>
    </xf>
    <xf numFmtId="171" fontId="6" fillId="0" borderId="0" xfId="131" applyNumberFormat="1" applyFont="1" applyFill="1" applyBorder="1" applyAlignment="1">
      <alignment horizontal="right" vertical="center"/>
      <protection/>
    </xf>
    <xf numFmtId="171" fontId="7" fillId="0" borderId="0" xfId="131" applyNumberFormat="1" applyFont="1" applyFill="1" applyBorder="1" applyAlignment="1">
      <alignment horizontal="right" vertical="center"/>
      <protection/>
    </xf>
    <xf numFmtId="167" fontId="7" fillId="0" borderId="19" xfId="137" applyNumberFormat="1" applyFont="1" applyFill="1" applyBorder="1" applyAlignment="1">
      <alignment horizontal="right" vertical="center" wrapText="1"/>
    </xf>
    <xf numFmtId="165" fontId="7" fillId="0" borderId="4" xfId="130" applyNumberFormat="1" applyFont="1" applyFill="1" applyBorder="1" applyAlignment="1">
      <alignment horizontal="left" vertical="center" wrapText="1"/>
      <protection/>
    </xf>
    <xf numFmtId="171" fontId="7" fillId="0" borderId="4" xfId="131" applyNumberFormat="1" applyFont="1" applyFill="1" applyBorder="1" applyAlignment="1">
      <alignment horizontal="right" vertical="center"/>
      <protection/>
    </xf>
    <xf numFmtId="167" fontId="6" fillId="0" borderId="19" xfId="137" applyNumberFormat="1" applyFont="1" applyFill="1" applyBorder="1" applyAlignment="1">
      <alignment horizontal="right" vertical="center" wrapText="1"/>
    </xf>
    <xf numFmtId="171" fontId="7" fillId="0" borderId="23" xfId="131" applyNumberFormat="1" applyFont="1" applyFill="1" applyBorder="1" applyAlignment="1">
      <alignment horizontal="right" vertical="center"/>
      <protection/>
    </xf>
    <xf numFmtId="168" fontId="7" fillId="0" borderId="0" xfId="137" applyNumberFormat="1" applyFont="1" applyFill="1" applyBorder="1" applyAlignment="1">
      <alignment horizontal="right" vertical="center"/>
    </xf>
    <xf numFmtId="164" fontId="7" fillId="0" borderId="0" xfId="137" applyNumberFormat="1" applyFont="1" applyFill="1" applyBorder="1" applyAlignment="1">
      <alignment horizontal="right" vertical="center" wrapText="1"/>
    </xf>
    <xf numFmtId="168" fontId="6" fillId="0" borderId="0" xfId="137" applyNumberFormat="1" applyFont="1" applyFill="1" applyBorder="1" applyAlignment="1">
      <alignment horizontal="right" vertical="center"/>
    </xf>
    <xf numFmtId="164" fontId="6" fillId="0" borderId="0" xfId="137" applyNumberFormat="1" applyFont="1" applyFill="1" applyBorder="1" applyAlignment="1">
      <alignment horizontal="right" vertical="center" wrapText="1"/>
    </xf>
    <xf numFmtId="165" fontId="10" fillId="0" borderId="25" xfId="130" applyNumberFormat="1" applyFont="1" applyFill="1" applyBorder="1" applyAlignment="1">
      <alignment horizontal="left" vertical="center" wrapText="1"/>
      <protection/>
    </xf>
    <xf numFmtId="168" fontId="6" fillId="0" borderId="25" xfId="137" applyNumberFormat="1" applyFont="1" applyFill="1" applyBorder="1" applyAlignment="1">
      <alignment horizontal="right" vertical="center"/>
    </xf>
    <xf numFmtId="164" fontId="6" fillId="0" borderId="25" xfId="137" applyNumberFormat="1" applyFont="1" applyFill="1" applyBorder="1" applyAlignment="1">
      <alignment horizontal="right" vertical="center" wrapText="1"/>
    </xf>
    <xf numFmtId="168" fontId="7" fillId="0" borderId="23" xfId="137" applyNumberFormat="1" applyFont="1" applyFill="1" applyBorder="1" applyAlignment="1">
      <alignment horizontal="right" vertical="center"/>
    </xf>
    <xf numFmtId="164" fontId="7" fillId="0" borderId="23" xfId="131" applyNumberFormat="1" applyFont="1" applyFill="1" applyBorder="1" applyAlignment="1">
      <alignment horizontal="right" vertical="center"/>
      <protection/>
    </xf>
    <xf numFmtId="165" fontId="10" fillId="0" borderId="29" xfId="130" applyNumberFormat="1" applyFont="1" applyFill="1" applyBorder="1" applyAlignment="1">
      <alignment horizontal="left" vertical="center" wrapText="1" indent="2"/>
      <protection/>
    </xf>
    <xf numFmtId="171" fontId="6" fillId="0" borderId="29" xfId="131" applyNumberFormat="1" applyFont="1" applyFill="1" applyBorder="1" applyAlignment="1">
      <alignment horizontal="right" vertical="center"/>
      <protection/>
    </xf>
    <xf numFmtId="0" fontId="4" fillId="0" borderId="0" xfId="131" applyFont="1" applyFill="1" applyBorder="1">
      <alignment/>
      <protection/>
    </xf>
    <xf numFmtId="172" fontId="0" fillId="0" borderId="0" xfId="131" applyNumberFormat="1" applyFont="1" applyFill="1" applyBorder="1">
      <alignment/>
      <protection/>
    </xf>
    <xf numFmtId="172" fontId="0" fillId="0" borderId="0" xfId="131" applyNumberFormat="1" applyFont="1" applyBorder="1">
      <alignment/>
      <protection/>
    </xf>
    <xf numFmtId="171" fontId="0" fillId="0" borderId="0" xfId="131" applyNumberFormat="1" applyFont="1" applyBorder="1">
      <alignment/>
      <protection/>
    </xf>
    <xf numFmtId="0" fontId="0" fillId="0" borderId="30" xfId="131" applyFont="1" applyBorder="1">
      <alignment/>
      <protection/>
    </xf>
    <xf numFmtId="0" fontId="11" fillId="0" borderId="0" xfId="131" applyFont="1" applyBorder="1" applyAlignment="1">
      <alignment horizontal="left" vertical="center"/>
      <protection/>
    </xf>
    <xf numFmtId="167" fontId="7" fillId="0" borderId="0" xfId="131" applyNumberFormat="1" applyFont="1" applyFill="1" applyBorder="1" applyAlignment="1">
      <alignment horizontal="right" vertical="center"/>
      <protection/>
    </xf>
    <xf numFmtId="167" fontId="6" fillId="0" borderId="0" xfId="131" applyNumberFormat="1" applyFont="1" applyFill="1" applyBorder="1" applyAlignment="1">
      <alignment horizontal="right" vertical="center"/>
      <protection/>
    </xf>
    <xf numFmtId="165" fontId="10" fillId="0" borderId="0" xfId="130" applyNumberFormat="1" applyFont="1" applyFill="1" applyBorder="1" applyAlignment="1">
      <alignment horizontal="left" vertical="center" wrapText="1" indent="4"/>
      <protection/>
    </xf>
    <xf numFmtId="171" fontId="6" fillId="0" borderId="10" xfId="131" applyNumberFormat="1" applyFont="1" applyFill="1" applyBorder="1" applyAlignment="1">
      <alignment horizontal="right" vertical="center"/>
      <protection/>
    </xf>
    <xf numFmtId="167" fontId="6" fillId="0" borderId="10" xfId="131" applyNumberFormat="1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left" wrapText="1"/>
    </xf>
    <xf numFmtId="167" fontId="7" fillId="0" borderId="23" xfId="131" applyNumberFormat="1" applyFont="1" applyFill="1" applyBorder="1" applyAlignment="1">
      <alignment horizontal="right" vertical="center"/>
      <protection/>
    </xf>
    <xf numFmtId="0" fontId="5" fillId="37" borderId="31" xfId="130" applyFont="1" applyFill="1" applyBorder="1" applyAlignment="1">
      <alignment horizontal="left" vertical="center"/>
      <protection/>
    </xf>
    <xf numFmtId="164" fontId="5" fillId="37" borderId="22" xfId="130" applyNumberFormat="1" applyFont="1" applyFill="1" applyBorder="1" applyAlignment="1">
      <alignment horizontal="right" vertical="center"/>
      <protection/>
    </xf>
    <xf numFmtId="164" fontId="5" fillId="37" borderId="32" xfId="130" applyNumberFormat="1" applyFont="1" applyFill="1" applyBorder="1" applyAlignment="1">
      <alignment horizontal="center" vertical="center"/>
      <protection/>
    </xf>
    <xf numFmtId="164" fontId="5" fillId="37" borderId="31" xfId="130" applyNumberFormat="1" applyFont="1" applyFill="1" applyBorder="1" applyAlignment="1">
      <alignment horizontal="center" vertical="center"/>
      <protection/>
    </xf>
    <xf numFmtId="0" fontId="5" fillId="37" borderId="0" xfId="130" applyFont="1" applyFill="1" applyBorder="1" applyAlignment="1">
      <alignment horizontal="left" vertical="center"/>
      <protection/>
    </xf>
    <xf numFmtId="0" fontId="5" fillId="37" borderId="33" xfId="130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5" fillId="37" borderId="27" xfId="130" applyNumberFormat="1" applyFont="1" applyFill="1" applyBorder="1" applyAlignment="1">
      <alignment horizontal="right" vertical="center"/>
      <protection/>
    </xf>
    <xf numFmtId="0" fontId="5" fillId="37" borderId="34" xfId="130" applyFont="1" applyFill="1" applyBorder="1" applyAlignment="1">
      <alignment horizontal="right" vertical="center"/>
      <protection/>
    </xf>
    <xf numFmtId="0" fontId="0" fillId="0" borderId="29" xfId="131" applyFont="1" applyBorder="1" applyAlignment="1">
      <alignment horizontal="center"/>
      <protection/>
    </xf>
    <xf numFmtId="0" fontId="5" fillId="37" borderId="0" xfId="130" applyFont="1" applyFill="1" applyBorder="1" applyAlignment="1">
      <alignment horizontal="right" vertical="center"/>
      <protection/>
    </xf>
    <xf numFmtId="164" fontId="6" fillId="0" borderId="0" xfId="131" applyNumberFormat="1" applyFont="1" applyFill="1" applyBorder="1" applyAlignment="1">
      <alignment horizontal="right"/>
      <protection/>
    </xf>
    <xf numFmtId="9" fontId="6" fillId="0" borderId="0" xfId="137" applyFont="1" applyFill="1" applyBorder="1" applyAlignment="1">
      <alignment horizontal="right" vertical="center"/>
    </xf>
    <xf numFmtId="164" fontId="6" fillId="0" borderId="0" xfId="131" applyNumberFormat="1" applyFont="1" applyFill="1" applyBorder="1" applyAlignment="1">
      <alignment horizontal="right" vertical="center"/>
      <protection/>
    </xf>
    <xf numFmtId="2" fontId="0" fillId="0" borderId="0" xfId="137" applyNumberFormat="1" applyFont="1" applyBorder="1" applyAlignment="1">
      <alignment/>
    </xf>
    <xf numFmtId="165" fontId="6" fillId="0" borderId="19" xfId="130" applyNumberFormat="1" applyFont="1" applyFill="1" applyBorder="1" applyAlignment="1">
      <alignment horizontal="left" vertical="center" wrapText="1"/>
      <protection/>
    </xf>
    <xf numFmtId="9" fontId="6" fillId="0" borderId="19" xfId="131" applyNumberFormat="1" applyFont="1" applyFill="1" applyBorder="1" applyAlignment="1">
      <alignment horizontal="right" vertical="center"/>
      <protection/>
    </xf>
    <xf numFmtId="164" fontId="6" fillId="0" borderId="19" xfId="131" applyNumberFormat="1" applyFont="1" applyFill="1" applyBorder="1" applyAlignment="1">
      <alignment horizontal="right" vertical="center"/>
      <protection/>
    </xf>
    <xf numFmtId="168" fontId="6" fillId="0" borderId="0" xfId="131" applyNumberFormat="1" applyFont="1" applyFill="1" applyBorder="1" applyAlignment="1">
      <alignment horizontal="right" vertical="center"/>
      <protection/>
    </xf>
    <xf numFmtId="167" fontId="6" fillId="0" borderId="0" xfId="131" applyNumberFormat="1" applyFont="1" applyBorder="1" applyAlignment="1">
      <alignment vertical="center"/>
      <protection/>
    </xf>
    <xf numFmtId="167" fontId="6" fillId="0" borderId="19" xfId="131" applyNumberFormat="1" applyFont="1" applyBorder="1" applyAlignment="1">
      <alignment vertical="center"/>
      <protection/>
    </xf>
    <xf numFmtId="171" fontId="6" fillId="0" borderId="19" xfId="131" applyNumberFormat="1" applyFont="1" applyFill="1" applyBorder="1" applyAlignment="1">
      <alignment horizontal="right" vertical="center"/>
      <protection/>
    </xf>
    <xf numFmtId="171" fontId="6" fillId="0" borderId="0" xfId="131" applyNumberFormat="1" applyFont="1" applyBorder="1" applyAlignment="1">
      <alignment horizontal="right" vertical="center"/>
      <protection/>
    </xf>
    <xf numFmtId="10" fontId="0" fillId="0" borderId="0" xfId="137" applyNumberFormat="1" applyFont="1" applyBorder="1" applyAlignment="1">
      <alignment/>
    </xf>
    <xf numFmtId="171" fontId="10" fillId="0" borderId="0" xfId="131" applyNumberFormat="1" applyFont="1" applyBorder="1" applyAlignment="1">
      <alignment horizontal="right" vertical="center"/>
      <protection/>
    </xf>
    <xf numFmtId="167" fontId="10" fillId="0" borderId="0" xfId="131" applyNumberFormat="1" applyFont="1" applyBorder="1" applyAlignment="1">
      <alignment vertical="center"/>
      <protection/>
    </xf>
    <xf numFmtId="165" fontId="10" fillId="0" borderId="25" xfId="130" applyNumberFormat="1" applyFont="1" applyFill="1" applyBorder="1" applyAlignment="1">
      <alignment horizontal="left" vertical="center" wrapText="1" indent="2"/>
      <protection/>
    </xf>
    <xf numFmtId="171" fontId="10" fillId="0" borderId="25" xfId="131" applyNumberFormat="1" applyFont="1" applyBorder="1" applyAlignment="1">
      <alignment horizontal="right" vertical="center"/>
      <protection/>
    </xf>
    <xf numFmtId="167" fontId="10" fillId="0" borderId="25" xfId="131" applyNumberFormat="1" applyFont="1" applyBorder="1" applyAlignment="1">
      <alignment vertical="center"/>
      <protection/>
    </xf>
    <xf numFmtId="171" fontId="0" fillId="0" borderId="0" xfId="0" applyNumberFormat="1" applyAlignment="1">
      <alignment/>
    </xf>
  </cellXfs>
  <cellStyles count="163">
    <cellStyle name="Normal" xfId="0"/>
    <cellStyle name="$MM B/W Bal" xfId="15"/>
    <cellStyle name="$MM Black Bal" xfId="16"/>
    <cellStyle name="¶W³sµ²" xfId="17"/>
    <cellStyle name="0,0&#13;&#10;NA&#13;&#10;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³f¹ô [0]_ATT4" xfId="25"/>
    <cellStyle name="³f¹ô[0]_Template 12 - Bank (3)" xfId="26"/>
    <cellStyle name="³f¹ô_ATT4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9999/99/99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ÀH«áªº¶W³sµ²" xfId="47"/>
    <cellStyle name="Bad" xfId="48"/>
    <cellStyle name="Body" xfId="49"/>
    <cellStyle name="Border" xfId="50"/>
    <cellStyle name="Calc Currency (0)" xfId="51"/>
    <cellStyle name="Calc Currency (2)" xfId="52"/>
    <cellStyle name="Calc Percent (0)" xfId="53"/>
    <cellStyle name="Calc Percent (1)" xfId="54"/>
    <cellStyle name="Calc Percent (2)" xfId="55"/>
    <cellStyle name="Calc Units (0)" xfId="56"/>
    <cellStyle name="Calc Units (1)" xfId="57"/>
    <cellStyle name="Calc Units (2)" xfId="58"/>
    <cellStyle name="Calculation" xfId="59"/>
    <cellStyle name="CHECK" xfId="60"/>
    <cellStyle name="Check Cell" xfId="61"/>
    <cellStyle name="Comma" xfId="62"/>
    <cellStyle name="Comma [0]" xfId="63"/>
    <cellStyle name="Comma [00]" xfId="64"/>
    <cellStyle name="Comma 0" xfId="65"/>
    <cellStyle name="Comma 2" xfId="66"/>
    <cellStyle name="COMMA, 0" xfId="67"/>
    <cellStyle name="Comma0" xfId="68"/>
    <cellStyle name="Copied" xfId="69"/>
    <cellStyle name="Currency" xfId="70"/>
    <cellStyle name="Currency [0]" xfId="71"/>
    <cellStyle name="Currency [00]" xfId="72"/>
    <cellStyle name="Currency 0" xfId="73"/>
    <cellStyle name="Currency 2" xfId="74"/>
    <cellStyle name="Currency0" xfId="75"/>
    <cellStyle name="Date" xfId="76"/>
    <cellStyle name="Date Aligned" xfId="77"/>
    <cellStyle name="Date Short" xfId="78"/>
    <cellStyle name="Date_Cluster Template" xfId="79"/>
    <cellStyle name="Dotted Line" xfId="80"/>
    <cellStyle name="Dziesietny [0]_Arkusz1" xfId="81"/>
    <cellStyle name="Dziesietny_Arkusz1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ntered" xfId="88"/>
    <cellStyle name="Euro" xfId="89"/>
    <cellStyle name="Explanatory Text" xfId="90"/>
    <cellStyle name="F2" xfId="91"/>
    <cellStyle name="F3" xfId="92"/>
    <cellStyle name="F4" xfId="93"/>
    <cellStyle name="F5" xfId="94"/>
    <cellStyle name="F6" xfId="95"/>
    <cellStyle name="F7" xfId="96"/>
    <cellStyle name="F8" xfId="97"/>
    <cellStyle name="Fixed" xfId="98"/>
    <cellStyle name="Footnote" xfId="99"/>
    <cellStyle name="GENARAL" xfId="100"/>
    <cellStyle name="Good" xfId="101"/>
    <cellStyle name="Grey" xfId="102"/>
    <cellStyle name="Hard Percent" xfId="103"/>
    <cellStyle name="Header" xfId="104"/>
    <cellStyle name="Header1" xfId="105"/>
    <cellStyle name="Header2" xfId="106"/>
    <cellStyle name="Heading 1" xfId="107"/>
    <cellStyle name="Heading 2" xfId="108"/>
    <cellStyle name="Heading 3" xfId="109"/>
    <cellStyle name="Heading 4" xfId="110"/>
    <cellStyle name="Hipervínculo_infomacroec 0103 ACS" xfId="111"/>
    <cellStyle name="Input" xfId="112"/>
    <cellStyle name="Input [yellow]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Linked Cell" xfId="119"/>
    <cellStyle name="MAND&#13;CHECK.COMMAND_x000E_RENAME.COMMAND_x0008_SHOW.BAR_x000B_DELETE.MENU_x000E_DELETE.COMMAND_x000E_GET.CHA" xfId="120"/>
    <cellStyle name="meny_laroux" xfId="121"/>
    <cellStyle name="měny_laroux" xfId="122"/>
    <cellStyle name="Millares [0]_ACTIONPLAN" xfId="123"/>
    <cellStyle name="Millares_092000" xfId="124"/>
    <cellStyle name="Moneda [0]_ACTIONPLAN" xfId="125"/>
    <cellStyle name="Moneda_ACTIONPLAN" xfId="126"/>
    <cellStyle name="Multiple" xfId="127"/>
    <cellStyle name="Neutral" xfId="128"/>
    <cellStyle name="Normal - Style1" xfId="129"/>
    <cellStyle name="Normal_dane finansowe na stronę_wart_v1_ENG" xfId="130"/>
    <cellStyle name="Normal_flash_vs_plan_7_2Q 2007" xfId="131"/>
    <cellStyle name="normální_laroux" xfId="132"/>
    <cellStyle name="Note" xfId="133"/>
    <cellStyle name="Ordinary" xfId="134"/>
    <cellStyle name="Output" xfId="135"/>
    <cellStyle name="Page Number" xfId="136"/>
    <cellStyle name="Percent" xfId="137"/>
    <cellStyle name="Percent [0]" xfId="138"/>
    <cellStyle name="Percent [00]" xfId="139"/>
    <cellStyle name="Percent [2]" xfId="140"/>
    <cellStyle name="PrePop Currency (0)" xfId="141"/>
    <cellStyle name="PrePop Currency (2)" xfId="142"/>
    <cellStyle name="PrePop Units (0)" xfId="143"/>
    <cellStyle name="PrePop Units (1)" xfId="144"/>
    <cellStyle name="PrePop Units (2)" xfId="145"/>
    <cellStyle name="PSChar" xfId="146"/>
    <cellStyle name="PSDate" xfId="147"/>
    <cellStyle name="PSHeading" xfId="148"/>
    <cellStyle name="RevList" xfId="149"/>
    <cellStyle name="SelectFormat" xfId="150"/>
    <cellStyle name="SHEET2!Normal" xfId="151"/>
    <cellStyle name="Styl 1" xfId="152"/>
    <cellStyle name="Styl 2" xfId="153"/>
    <cellStyle name="Subtotal" xfId="154"/>
    <cellStyle name="Table Head" xfId="155"/>
    <cellStyle name="Table Head Aligned" xfId="156"/>
    <cellStyle name="Table Head Blue" xfId="157"/>
    <cellStyle name="Table Head Green" xfId="158"/>
    <cellStyle name="Table Head_Cluster Template" xfId="159"/>
    <cellStyle name="Table Heading" xfId="160"/>
    <cellStyle name="Table Title" xfId="161"/>
    <cellStyle name="Table Units" xfId="162"/>
    <cellStyle name="Text Indent A" xfId="163"/>
    <cellStyle name="Text Indent B" xfId="164"/>
    <cellStyle name="Text Indent C" xfId="165"/>
    <cellStyle name="Title" xfId="166"/>
    <cellStyle name="Total" xfId="167"/>
    <cellStyle name="Warning Text" xfId="168"/>
    <cellStyle name="표준_Book1" xfId="169"/>
    <cellStyle name="一般_Chart_M10001" xfId="170"/>
    <cellStyle name="千分位[0]_MLre-sharen" xfId="171"/>
    <cellStyle name="桁区切り [0.00]_RESULTS" xfId="172"/>
    <cellStyle name="桁区切り_RESULTS" xfId="173"/>
    <cellStyle name="標準_CIF" xfId="174"/>
    <cellStyle name="通貨 [0.00]_RESULTS" xfId="175"/>
    <cellStyle name="通貨_RESULTS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p15576\AppData\Local\Microsoft\Windows\Temporary%20Internet%20Files\Content.Outlook\FU8RUNU2\All_financial_dat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ll_financial_data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RZiS"/>
      <sheetName val="RZiS Bankowość korporacyjna"/>
      <sheetName val="RZiS Bankowość detaliczna"/>
      <sheetName val="Bilans"/>
      <sheetName val="Kredyty"/>
      <sheetName val="Depozyty"/>
      <sheetName val="Inne dane finansowe"/>
      <sheetName val="Consolidated income statement"/>
      <sheetName val="Income statement Corporate Bank"/>
      <sheetName val="Income statement Consumer Bank"/>
      <sheetName val="Balance sheet"/>
      <sheetName val="Loans"/>
      <sheetName val="Deposits"/>
      <sheetName val="Other financial data"/>
    </sheetNames>
    <sheetDataSet>
      <sheetData sheetId="0">
        <row r="8">
          <cell r="M8" t="str">
            <v>4Q17</v>
          </cell>
        </row>
        <row r="10">
          <cell r="M10" t="str">
            <v>3Q17</v>
          </cell>
        </row>
        <row r="11">
          <cell r="M11" t="str">
            <v>4Q16</v>
          </cell>
        </row>
        <row r="12">
          <cell r="M12" t="str">
            <v>YTD17</v>
          </cell>
        </row>
        <row r="13">
          <cell r="M13" t="str">
            <v>YTD16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RZiS"/>
      <sheetName val="RZiS Bankowość korporacyjna"/>
      <sheetName val="RZiS Bankowość detaliczna"/>
      <sheetName val="Bilans"/>
      <sheetName val="Kredyty"/>
      <sheetName val="Depozyty"/>
      <sheetName val="Inne dane finansowe"/>
      <sheetName val="Consolidated income statement"/>
      <sheetName val="Income statement Corporate Bank"/>
      <sheetName val="Income statement Consumer Bank"/>
      <sheetName val="Balance sheet"/>
      <sheetName val="Loans"/>
      <sheetName val="Deposits"/>
      <sheetName val="Other financial data"/>
    </sheetNames>
    <sheetDataSet>
      <sheetData sheetId="0">
        <row r="8">
          <cell r="M8" t="str">
            <v>4Q17</v>
          </cell>
        </row>
        <row r="10">
          <cell r="M10" t="str">
            <v>3Q17</v>
          </cell>
        </row>
        <row r="11">
          <cell r="M11" t="str">
            <v>4Q16</v>
          </cell>
        </row>
        <row r="12">
          <cell r="M12" t="str">
            <v>YTD17</v>
          </cell>
        </row>
        <row r="13">
          <cell r="M13" t="str">
            <v>YTD16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ne dane finansow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L37"/>
  <sheetViews>
    <sheetView view="pageBreakPreview" zoomScale="75" zoomScaleNormal="75" zoomScaleSheetLayoutView="75" zoomScalePageLayoutView="0" workbookViewId="0" topLeftCell="A1">
      <pane xSplit="1" topLeftCell="V1" activePane="topRight" state="frozen"/>
      <selection pane="topLeft" activeCell="AD33" sqref="AD33"/>
      <selection pane="topRight" activeCell="Z18" sqref="Z18"/>
    </sheetView>
  </sheetViews>
  <sheetFormatPr defaultColWidth="9.140625" defaultRowHeight="12.75"/>
  <cols>
    <col min="1" max="1" width="72.7109375" style="4" customWidth="1"/>
    <col min="2" max="2" width="12.421875" style="4" customWidth="1"/>
    <col min="3" max="29" width="12.7109375" style="4" customWidth="1"/>
    <col min="30" max="30" width="2.28125" style="4" customWidth="1"/>
    <col min="31" max="31" width="9.8515625" style="4" customWidth="1"/>
    <col min="32" max="32" width="10.28125" style="4" customWidth="1"/>
    <col min="33" max="33" width="2.28125" style="4" customWidth="1"/>
    <col min="34" max="35" width="11.8515625" style="4" customWidth="1"/>
    <col min="36" max="36" width="2.28125" style="4" customWidth="1"/>
    <col min="37" max="37" width="11.8515625" style="4" customWidth="1"/>
    <col min="38" max="16384" width="9.140625" style="4" customWidth="1"/>
  </cols>
  <sheetData>
    <row r="1" s="1" customFormat="1" ht="20.25" customHeight="1">
      <c r="A1" s="2" t="s">
        <v>0</v>
      </c>
    </row>
    <row r="2" spans="1:37" s="3" customFormat="1" ht="12.75" customHeight="1">
      <c r="A2" s="126" t="s">
        <v>1</v>
      </c>
      <c r="B2" s="127" t="s">
        <v>2</v>
      </c>
      <c r="C2" s="127" t="s">
        <v>125</v>
      </c>
      <c r="D2" s="127" t="s">
        <v>126</v>
      </c>
      <c r="E2" s="127" t="s">
        <v>127</v>
      </c>
      <c r="F2" s="127" t="s">
        <v>128</v>
      </c>
      <c r="G2" s="127" t="s">
        <v>129</v>
      </c>
      <c r="H2" s="127" t="s">
        <v>130</v>
      </c>
      <c r="I2" s="127" t="s">
        <v>131</v>
      </c>
      <c r="J2" s="127" t="s">
        <v>132</v>
      </c>
      <c r="K2" s="127" t="s">
        <v>133</v>
      </c>
      <c r="L2" s="127" t="s">
        <v>134</v>
      </c>
      <c r="M2" s="127" t="s">
        <v>135</v>
      </c>
      <c r="N2" s="127" t="s">
        <v>136</v>
      </c>
      <c r="O2" s="127" t="s">
        <v>137</v>
      </c>
      <c r="P2" s="127" t="s">
        <v>138</v>
      </c>
      <c r="Q2" s="127" t="s">
        <v>139</v>
      </c>
      <c r="R2" s="127" t="s">
        <v>140</v>
      </c>
      <c r="S2" s="127" t="s">
        <v>141</v>
      </c>
      <c r="T2" s="127" t="s">
        <v>142</v>
      </c>
      <c r="U2" s="127" t="s">
        <v>143</v>
      </c>
      <c r="V2" s="127" t="s">
        <v>144</v>
      </c>
      <c r="W2" s="127" t="s">
        <v>145</v>
      </c>
      <c r="X2" s="127" t="s">
        <v>146</v>
      </c>
      <c r="Y2" s="127" t="s">
        <v>147</v>
      </c>
      <c r="Z2" s="127" t="s">
        <v>148</v>
      </c>
      <c r="AA2" s="127" t="s">
        <v>149</v>
      </c>
      <c r="AB2" s="127" t="s">
        <v>150</v>
      </c>
      <c r="AC2" s="127" t="s">
        <v>151</v>
      </c>
      <c r="AE2" s="128" t="s">
        <v>3</v>
      </c>
      <c r="AF2" s="129"/>
      <c r="AH2" s="127" t="s">
        <v>152</v>
      </c>
      <c r="AI2" s="127" t="s">
        <v>153</v>
      </c>
      <c r="AK2" s="127" t="s">
        <v>3</v>
      </c>
    </row>
    <row r="3" spans="1:37" s="3" customFormat="1" ht="12.75" customHeight="1">
      <c r="A3" s="126"/>
      <c r="B3" s="127" t="e">
        <v>#VALUE!</v>
      </c>
      <c r="C3" s="127" t="e">
        <v>#VALUE!</v>
      </c>
      <c r="D3" s="127" t="e">
        <v>#VALUE!</v>
      </c>
      <c r="E3" s="127" t="e">
        <v>#VALUE!</v>
      </c>
      <c r="F3" s="127" t="e">
        <v>#VALUE!</v>
      </c>
      <c r="G3" s="127" t="e">
        <v>#VALUE!</v>
      </c>
      <c r="H3" s="127" t="e">
        <v>#VALUE!</v>
      </c>
      <c r="I3" s="127" t="e">
        <v>#VALUE!</v>
      </c>
      <c r="J3" s="127" t="e">
        <v>#VALUE!</v>
      </c>
      <c r="K3" s="127" t="e">
        <v>#VALUE!</v>
      </c>
      <c r="L3" s="127" t="e">
        <v>#VALUE!</v>
      </c>
      <c r="M3" s="127" t="e">
        <v>#VALUE!</v>
      </c>
      <c r="N3" s="127" t="e">
        <v>#VALUE!</v>
      </c>
      <c r="O3" s="127" t="e">
        <v>#VALUE!</v>
      </c>
      <c r="P3" s="127" t="e">
        <v>#VALUE!</v>
      </c>
      <c r="Q3" s="127" t="e">
        <v>#VALUE!</v>
      </c>
      <c r="R3" s="127" t="e">
        <v>#VALUE!</v>
      </c>
      <c r="S3" s="127" t="e">
        <v>#VALUE!</v>
      </c>
      <c r="T3" s="127" t="e">
        <v>#VALUE!</v>
      </c>
      <c r="U3" s="127" t="e">
        <v>#VALUE!</v>
      </c>
      <c r="V3" s="127" t="e">
        <v>#VALUE!</v>
      </c>
      <c r="W3" s="127" t="e">
        <v>#VALUE!</v>
      </c>
      <c r="X3" s="127" t="e">
        <v>#VALUE!</v>
      </c>
      <c r="Y3" s="127" t="e">
        <v>#VALUE!</v>
      </c>
      <c r="Z3" s="127" t="e">
        <v>#VALUE!</v>
      </c>
      <c r="AA3" s="127" t="e">
        <v>#VALUE!</v>
      </c>
      <c r="AB3" s="127" t="e">
        <v>#VALUE!</v>
      </c>
      <c r="AC3" s="127" t="e">
        <v>#VALUE!</v>
      </c>
      <c r="AD3" s="4"/>
      <c r="AE3" s="5" t="s">
        <v>4</v>
      </c>
      <c r="AF3" s="5" t="s">
        <v>5</v>
      </c>
      <c r="AG3" s="4"/>
      <c r="AH3" s="127"/>
      <c r="AI3" s="127"/>
      <c r="AJ3" s="4"/>
      <c r="AK3" s="127"/>
    </row>
    <row r="4" spans="1:38" ht="19.5" customHeight="1">
      <c r="A4" s="6" t="s">
        <v>7</v>
      </c>
      <c r="B4" s="7">
        <v>347221.29633000004</v>
      </c>
      <c r="C4" s="7">
        <v>348067.33058</v>
      </c>
      <c r="D4" s="7">
        <v>356521.22768</v>
      </c>
      <c r="E4" s="7">
        <v>382544</v>
      </c>
      <c r="F4" s="7">
        <v>397889</v>
      </c>
      <c r="G4" s="7">
        <v>368842</v>
      </c>
      <c r="H4" s="7">
        <v>370209</v>
      </c>
      <c r="I4" s="7">
        <v>351341</v>
      </c>
      <c r="J4" s="7">
        <v>327092</v>
      </c>
      <c r="K4" s="7">
        <v>310537</v>
      </c>
      <c r="L4" s="7">
        <v>306200</v>
      </c>
      <c r="M4" s="7">
        <v>298323</v>
      </c>
      <c r="N4" s="7">
        <v>293083</v>
      </c>
      <c r="O4" s="7">
        <v>302121</v>
      </c>
      <c r="P4" s="7">
        <v>304121</v>
      </c>
      <c r="Q4" s="7">
        <v>264618</v>
      </c>
      <c r="R4" s="7">
        <v>256776</v>
      </c>
      <c r="S4" s="7">
        <v>240010</v>
      </c>
      <c r="T4" s="7">
        <v>236688</v>
      </c>
      <c r="U4" s="7">
        <v>243126</v>
      </c>
      <c r="V4" s="7">
        <v>247386</v>
      </c>
      <c r="W4" s="7">
        <v>252335</v>
      </c>
      <c r="X4" s="7">
        <v>247320</v>
      </c>
      <c r="Y4" s="7">
        <v>256530</v>
      </c>
      <c r="Z4" s="7">
        <v>254276</v>
      </c>
      <c r="AA4" s="7">
        <v>264073</v>
      </c>
      <c r="AB4" s="7">
        <v>273458</v>
      </c>
      <c r="AC4" s="7">
        <v>290340</v>
      </c>
      <c r="AD4" s="8"/>
      <c r="AE4" s="9">
        <v>0.0617352573338501</v>
      </c>
      <c r="AF4" s="9">
        <v>0.13179745059057413</v>
      </c>
      <c r="AG4" s="8"/>
      <c r="AH4" s="7">
        <v>1003571</v>
      </c>
      <c r="AI4" s="7">
        <v>1082147</v>
      </c>
      <c r="AJ4" s="8"/>
      <c r="AK4" s="9">
        <v>0.07829640354294809</v>
      </c>
      <c r="AL4" s="7"/>
    </row>
    <row r="5" spans="1:37" ht="19.5" customHeight="1">
      <c r="A5" s="6" t="s">
        <v>9</v>
      </c>
      <c r="B5" s="7">
        <v>169714</v>
      </c>
      <c r="C5" s="7">
        <v>167598</v>
      </c>
      <c r="D5" s="7">
        <v>155882</v>
      </c>
      <c r="E5" s="7">
        <v>149976</v>
      </c>
      <c r="F5" s="7">
        <v>152100</v>
      </c>
      <c r="G5" s="7">
        <v>151246</v>
      </c>
      <c r="H5" s="7">
        <v>151795</v>
      </c>
      <c r="I5" s="7">
        <v>143717</v>
      </c>
      <c r="J5" s="7">
        <v>163630</v>
      </c>
      <c r="K5" s="7">
        <v>165130</v>
      </c>
      <c r="L5" s="7">
        <v>152991</v>
      </c>
      <c r="M5" s="7">
        <v>160551</v>
      </c>
      <c r="N5" s="7">
        <v>156997</v>
      </c>
      <c r="O5" s="7">
        <v>167130</v>
      </c>
      <c r="P5" s="7">
        <v>144393</v>
      </c>
      <c r="Q5" s="7">
        <v>150411</v>
      </c>
      <c r="R5" s="7">
        <v>151407</v>
      </c>
      <c r="S5" s="7">
        <v>158625</v>
      </c>
      <c r="T5" s="7">
        <v>168740</v>
      </c>
      <c r="U5" s="7">
        <v>152578</v>
      </c>
      <c r="V5" s="7">
        <v>142640</v>
      </c>
      <c r="W5" s="7">
        <v>139113</v>
      </c>
      <c r="X5" s="7">
        <v>144503</v>
      </c>
      <c r="Y5" s="7">
        <v>134973</v>
      </c>
      <c r="Z5" s="7">
        <v>134293</v>
      </c>
      <c r="AA5" s="7">
        <v>155373</v>
      </c>
      <c r="AB5" s="7">
        <v>146197</v>
      </c>
      <c r="AC5" s="7">
        <v>144798</v>
      </c>
      <c r="AD5" s="8"/>
      <c r="AE5" s="9">
        <v>-0.009569279807383202</v>
      </c>
      <c r="AF5" s="9">
        <v>0.07279233624502668</v>
      </c>
      <c r="AG5" s="8"/>
      <c r="AH5" s="7">
        <v>561229</v>
      </c>
      <c r="AI5" s="7">
        <v>580661</v>
      </c>
      <c r="AJ5" s="8"/>
      <c r="AK5" s="9">
        <v>0.03462401265793469</v>
      </c>
    </row>
    <row r="6" spans="1:37" ht="19.5" customHeight="1">
      <c r="A6" s="6" t="s">
        <v>11</v>
      </c>
      <c r="B6" s="7">
        <v>0</v>
      </c>
      <c r="C6" s="7">
        <v>5657</v>
      </c>
      <c r="D6" s="7">
        <v>31</v>
      </c>
      <c r="E6" s="7">
        <v>0</v>
      </c>
      <c r="F6" s="7">
        <v>0</v>
      </c>
      <c r="G6" s="7">
        <v>5489</v>
      </c>
      <c r="H6" s="7">
        <v>1004</v>
      </c>
      <c r="I6" s="7">
        <v>0</v>
      </c>
      <c r="J6" s="7">
        <v>0</v>
      </c>
      <c r="K6" s="7">
        <v>4225</v>
      </c>
      <c r="L6" s="7">
        <v>121</v>
      </c>
      <c r="M6" s="7">
        <v>70</v>
      </c>
      <c r="N6" s="7">
        <v>0</v>
      </c>
      <c r="O6" s="7">
        <v>5682</v>
      </c>
      <c r="P6" s="7">
        <v>100</v>
      </c>
      <c r="Q6" s="7">
        <v>1</v>
      </c>
      <c r="R6" s="7">
        <v>0</v>
      </c>
      <c r="S6" s="7">
        <v>7177</v>
      </c>
      <c r="T6" s="7">
        <v>164</v>
      </c>
      <c r="U6" s="7">
        <v>41</v>
      </c>
      <c r="V6" s="7">
        <v>1</v>
      </c>
      <c r="W6" s="7">
        <v>7333</v>
      </c>
      <c r="X6" s="7">
        <v>504</v>
      </c>
      <c r="Y6" s="7">
        <v>212</v>
      </c>
      <c r="Z6" s="7">
        <v>0</v>
      </c>
      <c r="AA6" s="7">
        <v>8948</v>
      </c>
      <c r="AB6" s="7">
        <v>249</v>
      </c>
      <c r="AC6" s="7">
        <v>231</v>
      </c>
      <c r="AD6" s="8"/>
      <c r="AE6" s="9">
        <v>-0.07228915662650603</v>
      </c>
      <c r="AF6" s="9">
        <v>0.08962264150943389</v>
      </c>
      <c r="AG6" s="8"/>
      <c r="AH6" s="7">
        <v>8050</v>
      </c>
      <c r="AI6" s="7">
        <v>9428</v>
      </c>
      <c r="AJ6" s="8"/>
      <c r="AK6" s="9">
        <v>0.1711801242236024</v>
      </c>
    </row>
    <row r="7" spans="1:37" ht="19.5" customHeight="1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1844</v>
      </c>
      <c r="K7" s="7">
        <v>0</v>
      </c>
      <c r="L7" s="7">
        <v>0</v>
      </c>
      <c r="M7" s="7">
        <v>0</v>
      </c>
      <c r="N7" s="7">
        <v>2855</v>
      </c>
      <c r="O7" s="7">
        <v>0</v>
      </c>
      <c r="P7" s="7">
        <v>671</v>
      </c>
      <c r="Q7" s="7">
        <v>2903</v>
      </c>
      <c r="R7" s="7">
        <v>0</v>
      </c>
      <c r="S7" s="7">
        <v>0</v>
      </c>
      <c r="T7" s="7">
        <v>2232</v>
      </c>
      <c r="U7" s="7">
        <v>0</v>
      </c>
      <c r="V7" s="7">
        <v>0</v>
      </c>
      <c r="W7" s="7">
        <v>93907</v>
      </c>
      <c r="X7" s="7">
        <v>1534</v>
      </c>
      <c r="Y7" s="7">
        <v>472</v>
      </c>
      <c r="Z7" s="7">
        <v>292</v>
      </c>
      <c r="AA7" s="7">
        <v>3085</v>
      </c>
      <c r="AB7" s="7">
        <v>0</v>
      </c>
      <c r="AC7" s="7">
        <v>0</v>
      </c>
      <c r="AD7" s="8"/>
      <c r="AE7" s="9" t="s">
        <v>32</v>
      </c>
      <c r="AF7" s="9">
        <v>-1</v>
      </c>
      <c r="AG7" s="8"/>
      <c r="AH7" s="7">
        <v>95913</v>
      </c>
      <c r="AI7" s="7">
        <v>3377</v>
      </c>
      <c r="AJ7" s="8"/>
      <c r="AK7" s="9">
        <v>-0.9647910085181363</v>
      </c>
    </row>
    <row r="8" spans="1:37" ht="19.5" customHeight="1">
      <c r="A8" s="6" t="s">
        <v>14</v>
      </c>
      <c r="B8" s="7">
        <v>1244</v>
      </c>
      <c r="C8" s="7">
        <v>10090</v>
      </c>
      <c r="D8" s="7">
        <v>7600</v>
      </c>
      <c r="E8" s="7">
        <v>11208</v>
      </c>
      <c r="F8" s="7">
        <v>72929</v>
      </c>
      <c r="G8" s="7">
        <v>46139</v>
      </c>
      <c r="H8" s="7">
        <v>97844</v>
      </c>
      <c r="I8" s="7">
        <v>62539</v>
      </c>
      <c r="J8" s="7">
        <v>171964</v>
      </c>
      <c r="K8" s="7">
        <v>81334</v>
      </c>
      <c r="L8" s="7">
        <v>32037</v>
      </c>
      <c r="M8" s="7">
        <v>20004</v>
      </c>
      <c r="N8" s="7">
        <v>39632</v>
      </c>
      <c r="O8" s="7">
        <v>65656</v>
      </c>
      <c r="P8" s="7">
        <v>57709</v>
      </c>
      <c r="Q8" s="7">
        <v>66925</v>
      </c>
      <c r="R8" s="7">
        <v>98458</v>
      </c>
      <c r="S8" s="7">
        <v>20342</v>
      </c>
      <c r="T8" s="7">
        <v>0</v>
      </c>
      <c r="U8" s="7">
        <v>26446</v>
      </c>
      <c r="V8" s="7">
        <v>6624</v>
      </c>
      <c r="W8" s="7">
        <v>14301</v>
      </c>
      <c r="X8" s="7">
        <v>21676</v>
      </c>
      <c r="Y8" s="7">
        <v>2145</v>
      </c>
      <c r="Z8" s="7">
        <v>4986</v>
      </c>
      <c r="AA8" s="7">
        <v>10875</v>
      </c>
      <c r="AB8" s="7">
        <v>12942</v>
      </c>
      <c r="AC8" s="7">
        <v>6969</v>
      </c>
      <c r="AD8" s="8"/>
      <c r="AE8" s="9">
        <v>-0.46152063050533143</v>
      </c>
      <c r="AF8" s="9">
        <v>2.248951048951049</v>
      </c>
      <c r="AG8" s="8"/>
      <c r="AH8" s="7">
        <v>44746</v>
      </c>
      <c r="AI8" s="7">
        <v>35772</v>
      </c>
      <c r="AJ8" s="8"/>
      <c r="AK8" s="9">
        <v>-0.20055423948509365</v>
      </c>
    </row>
    <row r="9" spans="1:37" s="10" customFormat="1" ht="19.5" customHeight="1">
      <c r="A9" s="6" t="s">
        <v>16</v>
      </c>
      <c r="B9" s="7">
        <v>85009</v>
      </c>
      <c r="C9" s="7">
        <v>45670</v>
      </c>
      <c r="D9" s="7">
        <v>92183</v>
      </c>
      <c r="E9" s="7">
        <v>80055</v>
      </c>
      <c r="F9" s="7">
        <v>117006</v>
      </c>
      <c r="G9" s="7">
        <v>101011</v>
      </c>
      <c r="H9" s="7">
        <v>61389</v>
      </c>
      <c r="I9" s="7">
        <v>92587</v>
      </c>
      <c r="J9" s="7">
        <v>120761</v>
      </c>
      <c r="K9" s="7">
        <v>117092</v>
      </c>
      <c r="L9" s="7">
        <v>28153</v>
      </c>
      <c r="M9" s="7">
        <v>82994</v>
      </c>
      <c r="N9" s="7">
        <v>125381</v>
      </c>
      <c r="O9" s="7">
        <v>105944</v>
      </c>
      <c r="P9" s="7">
        <v>65936</v>
      </c>
      <c r="Q9" s="7">
        <v>84899</v>
      </c>
      <c r="R9" s="7">
        <v>85673</v>
      </c>
      <c r="S9" s="7">
        <v>71953</v>
      </c>
      <c r="T9" s="7">
        <v>56085</v>
      </c>
      <c r="U9" s="7">
        <v>79407</v>
      </c>
      <c r="V9" s="7">
        <v>38230</v>
      </c>
      <c r="W9" s="7">
        <v>107006</v>
      </c>
      <c r="X9" s="7">
        <v>93127</v>
      </c>
      <c r="Y9" s="7">
        <v>108834</v>
      </c>
      <c r="Z9" s="7">
        <v>72635</v>
      </c>
      <c r="AA9" s="7">
        <v>80296</v>
      </c>
      <c r="AB9" s="7">
        <v>93525</v>
      </c>
      <c r="AC9" s="7">
        <v>99819</v>
      </c>
      <c r="AD9" s="11"/>
      <c r="AE9" s="9">
        <v>0.0672975140336809</v>
      </c>
      <c r="AF9" s="9">
        <v>-0.08283257070400796</v>
      </c>
      <c r="AG9" s="11"/>
      <c r="AH9" s="7">
        <v>347197</v>
      </c>
      <c r="AI9" s="7">
        <v>346275</v>
      </c>
      <c r="AJ9" s="11"/>
      <c r="AK9" s="9">
        <v>-0.00265555289936259</v>
      </c>
    </row>
    <row r="10" spans="1:37" s="10" customFormat="1" ht="19.5" customHeight="1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2050</v>
      </c>
      <c r="N10" s="7">
        <v>-709</v>
      </c>
      <c r="O10" s="7">
        <v>0</v>
      </c>
      <c r="P10" s="7">
        <v>330</v>
      </c>
      <c r="Q10" s="7">
        <v>0</v>
      </c>
      <c r="R10" s="7">
        <v>0</v>
      </c>
      <c r="S10" s="7">
        <v>910</v>
      </c>
      <c r="T10" s="7">
        <v>4288</v>
      </c>
      <c r="U10" s="7">
        <v>2751</v>
      </c>
      <c r="V10" s="7">
        <v>4157</v>
      </c>
      <c r="W10" s="7">
        <v>3404</v>
      </c>
      <c r="X10" s="7">
        <v>463</v>
      </c>
      <c r="Y10" s="7">
        <v>1529</v>
      </c>
      <c r="Z10" s="7">
        <v>4581</v>
      </c>
      <c r="AA10" s="7">
        <v>-1027</v>
      </c>
      <c r="AB10" s="7">
        <v>2891</v>
      </c>
      <c r="AC10" s="7">
        <v>3816</v>
      </c>
      <c r="AD10" s="11"/>
      <c r="AE10" s="9">
        <v>0.31995849187132475</v>
      </c>
      <c r="AF10" s="9">
        <v>1.4957488554610858</v>
      </c>
      <c r="AG10" s="11"/>
      <c r="AH10" s="7">
        <v>9553</v>
      </c>
      <c r="AI10" s="7">
        <v>10261</v>
      </c>
      <c r="AJ10" s="11"/>
      <c r="AK10" s="9">
        <v>0.07411284413273322</v>
      </c>
    </row>
    <row r="11" spans="1:37" ht="19.5" customHeight="1">
      <c r="A11" s="6" t="s">
        <v>19</v>
      </c>
      <c r="B11" s="7">
        <v>5236.703670000001</v>
      </c>
      <c r="C11" s="7">
        <v>-1308.3305799999998</v>
      </c>
      <c r="D11" s="7">
        <v>-3905.22768</v>
      </c>
      <c r="E11" s="7">
        <v>10265</v>
      </c>
      <c r="F11" s="7">
        <v>-1228</v>
      </c>
      <c r="G11" s="7">
        <v>-3855</v>
      </c>
      <c r="H11" s="7">
        <v>-7858</v>
      </c>
      <c r="I11" s="7">
        <v>-5489</v>
      </c>
      <c r="J11" s="7">
        <v>9456</v>
      </c>
      <c r="K11" s="7">
        <v>319</v>
      </c>
      <c r="L11" s="7">
        <v>-822</v>
      </c>
      <c r="M11" s="7">
        <v>-9195</v>
      </c>
      <c r="N11" s="7">
        <v>3277</v>
      </c>
      <c r="O11" s="7">
        <v>4590</v>
      </c>
      <c r="P11" s="7">
        <v>4008</v>
      </c>
      <c r="Q11" s="7">
        <v>-1290</v>
      </c>
      <c r="R11" s="7">
        <v>-1265</v>
      </c>
      <c r="S11" s="7">
        <v>-1302</v>
      </c>
      <c r="T11" s="7">
        <v>-8775</v>
      </c>
      <c r="U11" s="7">
        <v>-828</v>
      </c>
      <c r="V11" s="7">
        <v>10074</v>
      </c>
      <c r="W11" s="7">
        <v>2245</v>
      </c>
      <c r="X11" s="7">
        <v>2496</v>
      </c>
      <c r="Y11" s="7">
        <v>-3610</v>
      </c>
      <c r="Z11" s="7">
        <v>-3971</v>
      </c>
      <c r="AA11" s="7">
        <v>2798</v>
      </c>
      <c r="AB11" s="7">
        <v>1219</v>
      </c>
      <c r="AC11" s="7">
        <v>510</v>
      </c>
      <c r="AD11" s="8"/>
      <c r="AE11" s="9">
        <v>-0.5816242821985234</v>
      </c>
      <c r="AF11" s="9">
        <v>-1.1412742382271468</v>
      </c>
      <c r="AG11" s="8"/>
      <c r="AH11" s="7">
        <v>11205</v>
      </c>
      <c r="AI11" s="7">
        <v>556</v>
      </c>
      <c r="AJ11" s="8"/>
      <c r="AK11" s="9">
        <v>-0.9503792949576082</v>
      </c>
    </row>
    <row r="12" spans="1:37" ht="19.5" customHeight="1">
      <c r="A12" s="12" t="s">
        <v>21</v>
      </c>
      <c r="B12" s="13">
        <v>608425</v>
      </c>
      <c r="C12" s="13">
        <v>575774.0000000001</v>
      </c>
      <c r="D12" s="13">
        <v>608312</v>
      </c>
      <c r="E12" s="13">
        <v>634048</v>
      </c>
      <c r="F12" s="13">
        <v>738696</v>
      </c>
      <c r="G12" s="13">
        <v>668872</v>
      </c>
      <c r="H12" s="13">
        <v>674383</v>
      </c>
      <c r="I12" s="13">
        <v>644695</v>
      </c>
      <c r="J12" s="13">
        <v>794747</v>
      </c>
      <c r="K12" s="13">
        <v>678637</v>
      </c>
      <c r="L12" s="13">
        <v>518680</v>
      </c>
      <c r="M12" s="13">
        <v>554797</v>
      </c>
      <c r="N12" s="13">
        <v>620516</v>
      </c>
      <c r="O12" s="13">
        <v>651123</v>
      </c>
      <c r="P12" s="13">
        <v>577268</v>
      </c>
      <c r="Q12" s="13">
        <v>568467</v>
      </c>
      <c r="R12" s="13">
        <v>591049</v>
      </c>
      <c r="S12" s="13">
        <v>497715</v>
      </c>
      <c r="T12" s="13">
        <v>459422</v>
      </c>
      <c r="U12" s="13">
        <v>503521</v>
      </c>
      <c r="V12" s="13">
        <v>449112</v>
      </c>
      <c r="W12" s="13">
        <v>619644</v>
      </c>
      <c r="X12" s="13">
        <v>511623</v>
      </c>
      <c r="Y12" s="13">
        <v>501085</v>
      </c>
      <c r="Z12" s="13">
        <v>467092</v>
      </c>
      <c r="AA12" s="13">
        <v>524421</v>
      </c>
      <c r="AB12" s="13">
        <v>530481</v>
      </c>
      <c r="AC12" s="13">
        <v>546483</v>
      </c>
      <c r="AD12" s="8"/>
      <c r="AE12" s="14">
        <v>0.030165076600292995</v>
      </c>
      <c r="AF12" s="14">
        <v>0.09059939930351146</v>
      </c>
      <c r="AG12" s="8"/>
      <c r="AH12" s="13">
        <v>2081464</v>
      </c>
      <c r="AI12" s="13">
        <v>2068477</v>
      </c>
      <c r="AJ12" s="8"/>
      <c r="AK12" s="14">
        <v>-0.0062393584515514355</v>
      </c>
    </row>
    <row r="13" spans="1:37" ht="19.5" customHeight="1">
      <c r="A13" s="6" t="s">
        <v>23</v>
      </c>
      <c r="B13" s="7">
        <v>-332102</v>
      </c>
      <c r="C13" s="7">
        <v>-353457</v>
      </c>
      <c r="D13" s="7">
        <v>-343812</v>
      </c>
      <c r="E13" s="7">
        <v>-342635</v>
      </c>
      <c r="F13" s="7">
        <v>-398582</v>
      </c>
      <c r="G13" s="7">
        <v>-345288</v>
      </c>
      <c r="H13" s="7">
        <v>-321246</v>
      </c>
      <c r="I13" s="7">
        <v>-299835</v>
      </c>
      <c r="J13" s="7">
        <v>-331297</v>
      </c>
      <c r="K13" s="7">
        <v>-317596</v>
      </c>
      <c r="L13" s="7">
        <v>-295764</v>
      </c>
      <c r="M13" s="7">
        <v>-357351</v>
      </c>
      <c r="N13" s="7">
        <v>-296110</v>
      </c>
      <c r="O13" s="7">
        <v>-310472</v>
      </c>
      <c r="P13" s="7">
        <v>-286157</v>
      </c>
      <c r="Q13" s="7">
        <v>-309777</v>
      </c>
      <c r="R13" s="7">
        <v>-295338</v>
      </c>
      <c r="S13" s="7">
        <v>-293924</v>
      </c>
      <c r="T13" s="7">
        <v>-281509</v>
      </c>
      <c r="U13" s="7">
        <v>-337104</v>
      </c>
      <c r="V13" s="7">
        <v>-294508</v>
      </c>
      <c r="W13" s="7">
        <v>-283886</v>
      </c>
      <c r="X13" s="7">
        <v>-270659</v>
      </c>
      <c r="Y13" s="7">
        <v>-283248</v>
      </c>
      <c r="Z13" s="7">
        <v>-326324</v>
      </c>
      <c r="AA13" s="7">
        <v>-271118</v>
      </c>
      <c r="AB13" s="7">
        <v>-260266</v>
      </c>
      <c r="AC13" s="7">
        <v>-260945</v>
      </c>
      <c r="AD13" s="8"/>
      <c r="AE13" s="9">
        <v>0.0026088693874728452</v>
      </c>
      <c r="AF13" s="9">
        <v>-0.07874018527933113</v>
      </c>
      <c r="AG13" s="8"/>
      <c r="AH13" s="7">
        <v>-1132301</v>
      </c>
      <c r="AI13" s="7">
        <v>-1118653</v>
      </c>
      <c r="AJ13" s="8"/>
      <c r="AK13" s="9">
        <v>-0.01205333210868842</v>
      </c>
    </row>
    <row r="14" spans="1:37" ht="19.5" customHeight="1">
      <c r="A14" s="6" t="s">
        <v>25</v>
      </c>
      <c r="B14" s="7">
        <v>-14428</v>
      </c>
      <c r="C14" s="7">
        <v>-14774</v>
      </c>
      <c r="D14" s="7">
        <v>-15257</v>
      </c>
      <c r="E14" s="7">
        <v>-15557</v>
      </c>
      <c r="F14" s="7">
        <v>-16423</v>
      </c>
      <c r="G14" s="7">
        <v>-17890</v>
      </c>
      <c r="H14" s="7">
        <v>-15579</v>
      </c>
      <c r="I14" s="7">
        <v>-14791</v>
      </c>
      <c r="J14" s="7">
        <v>-13406</v>
      </c>
      <c r="K14" s="7">
        <v>-13389</v>
      </c>
      <c r="L14" s="7">
        <v>-17109</v>
      </c>
      <c r="M14" s="7">
        <v>-18731</v>
      </c>
      <c r="N14" s="7">
        <v>-18334</v>
      </c>
      <c r="O14" s="7">
        <v>-17850</v>
      </c>
      <c r="P14" s="7">
        <v>-17626</v>
      </c>
      <c r="Q14" s="7">
        <v>-17554</v>
      </c>
      <c r="R14" s="7">
        <v>-17592</v>
      </c>
      <c r="S14" s="7">
        <v>-17521</v>
      </c>
      <c r="T14" s="7">
        <v>-17729</v>
      </c>
      <c r="U14" s="7">
        <v>-17580</v>
      </c>
      <c r="V14" s="7">
        <v>-18549</v>
      </c>
      <c r="W14" s="7">
        <v>-17345</v>
      </c>
      <c r="X14" s="7">
        <v>-17197</v>
      </c>
      <c r="Y14" s="7">
        <v>-16831</v>
      </c>
      <c r="Z14" s="7">
        <v>-16646</v>
      </c>
      <c r="AA14" s="7">
        <v>-18833</v>
      </c>
      <c r="AB14" s="7">
        <v>-18566</v>
      </c>
      <c r="AC14" s="7">
        <v>-19047</v>
      </c>
      <c r="AD14" s="8"/>
      <c r="AE14" s="9">
        <v>0.02590757298287194</v>
      </c>
      <c r="AF14" s="9">
        <v>0.13166181450894188</v>
      </c>
      <c r="AG14" s="8"/>
      <c r="AH14" s="7">
        <v>-69922</v>
      </c>
      <c r="AI14" s="7">
        <v>-73092</v>
      </c>
      <c r="AJ14" s="8"/>
      <c r="AK14" s="9">
        <v>0.04533623180114987</v>
      </c>
    </row>
    <row r="15" spans="1:37" s="3" customFormat="1" ht="19.5" customHeight="1">
      <c r="A15" s="15" t="s">
        <v>27</v>
      </c>
      <c r="B15" s="16">
        <v>-346530</v>
      </c>
      <c r="C15" s="16">
        <v>-368231</v>
      </c>
      <c r="D15" s="16">
        <v>-359069</v>
      </c>
      <c r="E15" s="16">
        <v>-358192</v>
      </c>
      <c r="F15" s="16">
        <v>-415005</v>
      </c>
      <c r="G15" s="16">
        <v>-363178</v>
      </c>
      <c r="H15" s="16">
        <v>-336825</v>
      </c>
      <c r="I15" s="16">
        <v>-314626</v>
      </c>
      <c r="J15" s="16">
        <v>-344703</v>
      </c>
      <c r="K15" s="16">
        <v>-330985</v>
      </c>
      <c r="L15" s="16">
        <v>-312873</v>
      </c>
      <c r="M15" s="16">
        <v>-376082</v>
      </c>
      <c r="N15" s="16">
        <v>-314444</v>
      </c>
      <c r="O15" s="16">
        <v>-328322</v>
      </c>
      <c r="P15" s="16">
        <v>-303783</v>
      </c>
      <c r="Q15" s="16">
        <v>-327331</v>
      </c>
      <c r="R15" s="16">
        <v>-312930</v>
      </c>
      <c r="S15" s="16">
        <v>-311445</v>
      </c>
      <c r="T15" s="16">
        <v>-299238</v>
      </c>
      <c r="U15" s="16">
        <v>-354684</v>
      </c>
      <c r="V15" s="16">
        <v>-313057</v>
      </c>
      <c r="W15" s="16">
        <v>-301231</v>
      </c>
      <c r="X15" s="16">
        <v>-287856</v>
      </c>
      <c r="Y15" s="16">
        <v>-300079</v>
      </c>
      <c r="Z15" s="16">
        <v>-342970</v>
      </c>
      <c r="AA15" s="16">
        <v>-289951</v>
      </c>
      <c r="AB15" s="16">
        <v>-278832</v>
      </c>
      <c r="AC15" s="16">
        <v>-279992</v>
      </c>
      <c r="AD15" s="17"/>
      <c r="AE15" s="18">
        <v>0.004160211166580607</v>
      </c>
      <c r="AF15" s="18">
        <v>-0.06693903938629497</v>
      </c>
      <c r="AG15" s="17"/>
      <c r="AH15" s="16">
        <v>-1202223</v>
      </c>
      <c r="AI15" s="16">
        <v>-1191745</v>
      </c>
      <c r="AJ15" s="17"/>
      <c r="AK15" s="18">
        <v>-0.008715521163710882</v>
      </c>
    </row>
    <row r="16" spans="1:37" s="3" customFormat="1" ht="19.5" customHeight="1">
      <c r="A16" s="15" t="s">
        <v>29</v>
      </c>
      <c r="B16" s="16">
        <v>261895</v>
      </c>
      <c r="C16" s="16">
        <v>207543.00000000012</v>
      </c>
      <c r="D16" s="16">
        <v>249243</v>
      </c>
      <c r="E16" s="16">
        <v>275856</v>
      </c>
      <c r="F16" s="16">
        <v>323691</v>
      </c>
      <c r="G16" s="16">
        <v>305694</v>
      </c>
      <c r="H16" s="16">
        <v>337558</v>
      </c>
      <c r="I16" s="16">
        <v>330069</v>
      </c>
      <c r="J16" s="16">
        <v>450044</v>
      </c>
      <c r="K16" s="16">
        <v>347652</v>
      </c>
      <c r="L16" s="16">
        <v>205807</v>
      </c>
      <c r="M16" s="16">
        <v>178715</v>
      </c>
      <c r="N16" s="16">
        <v>306072</v>
      </c>
      <c r="O16" s="16">
        <v>322801</v>
      </c>
      <c r="P16" s="16">
        <v>273485</v>
      </c>
      <c r="Q16" s="16">
        <v>241136</v>
      </c>
      <c r="R16" s="16">
        <v>278119</v>
      </c>
      <c r="S16" s="16">
        <v>186270</v>
      </c>
      <c r="T16" s="16">
        <v>160184</v>
      </c>
      <c r="U16" s="16">
        <v>148837</v>
      </c>
      <c r="V16" s="16">
        <v>136055</v>
      </c>
      <c r="W16" s="16">
        <v>318413</v>
      </c>
      <c r="X16" s="16">
        <v>223767</v>
      </c>
      <c r="Y16" s="16">
        <v>201006</v>
      </c>
      <c r="Z16" s="16">
        <v>124122</v>
      </c>
      <c r="AA16" s="16">
        <v>234470</v>
      </c>
      <c r="AB16" s="16">
        <v>251649</v>
      </c>
      <c r="AC16" s="16">
        <v>266491</v>
      </c>
      <c r="AD16" s="17"/>
      <c r="AE16" s="18">
        <v>0.05897897468299096</v>
      </c>
      <c r="AF16" s="18">
        <v>0.3257862949364696</v>
      </c>
      <c r="AG16" s="17"/>
      <c r="AH16" s="16">
        <v>879241</v>
      </c>
      <c r="AI16" s="16">
        <v>876732</v>
      </c>
      <c r="AJ16" s="17"/>
      <c r="AK16" s="18">
        <v>-0.0028535975915591205</v>
      </c>
    </row>
    <row r="17" spans="1:37" ht="19.5" customHeight="1">
      <c r="A17" s="6" t="s">
        <v>31</v>
      </c>
      <c r="B17" s="7">
        <v>2211</v>
      </c>
      <c r="C17" s="7">
        <v>65</v>
      </c>
      <c r="D17" s="7">
        <v>-153</v>
      </c>
      <c r="E17" s="7">
        <v>-50</v>
      </c>
      <c r="F17" s="7">
        <v>49</v>
      </c>
      <c r="G17" s="7">
        <v>19</v>
      </c>
      <c r="H17" s="7">
        <v>6</v>
      </c>
      <c r="I17" s="7">
        <v>10</v>
      </c>
      <c r="J17" s="7">
        <v>68</v>
      </c>
      <c r="K17" s="7">
        <v>94</v>
      </c>
      <c r="L17" s="7">
        <v>590</v>
      </c>
      <c r="M17" s="7">
        <v>298</v>
      </c>
      <c r="N17" s="7">
        <v>153</v>
      </c>
      <c r="O17" s="7">
        <v>144</v>
      </c>
      <c r="P17" s="7">
        <v>595</v>
      </c>
      <c r="Q17" s="7">
        <v>5492</v>
      </c>
      <c r="R17" s="7">
        <v>4</v>
      </c>
      <c r="S17" s="7">
        <v>68</v>
      </c>
      <c r="T17" s="7">
        <v>6</v>
      </c>
      <c r="U17" s="7">
        <v>24</v>
      </c>
      <c r="V17" s="7">
        <v>9</v>
      </c>
      <c r="W17" s="7">
        <v>78</v>
      </c>
      <c r="X17" s="7">
        <v>8</v>
      </c>
      <c r="Y17" s="7">
        <v>21</v>
      </c>
      <c r="Z17" s="7">
        <v>2</v>
      </c>
      <c r="AA17" s="7">
        <v>28</v>
      </c>
      <c r="AB17" s="7">
        <v>10514</v>
      </c>
      <c r="AC17" s="7">
        <v>385</v>
      </c>
      <c r="AD17" s="8"/>
      <c r="AE17" s="9">
        <v>-0.9633821571238349</v>
      </c>
      <c r="AF17" s="9">
        <v>17.333333333333332</v>
      </c>
      <c r="AG17" s="8"/>
      <c r="AH17" s="7">
        <v>116</v>
      </c>
      <c r="AI17" s="7">
        <v>10929</v>
      </c>
      <c r="AJ17" s="8"/>
      <c r="AK17" s="9">
        <v>93.21551724137932</v>
      </c>
    </row>
    <row r="18" spans="1:37" ht="19.5" customHeight="1">
      <c r="A18" s="6" t="s">
        <v>34</v>
      </c>
      <c r="B18" s="7">
        <v>-41947</v>
      </c>
      <c r="C18" s="7">
        <v>-15366</v>
      </c>
      <c r="D18" s="7">
        <v>-16482</v>
      </c>
      <c r="E18" s="7">
        <v>-3014</v>
      </c>
      <c r="F18" s="7">
        <v>-14772</v>
      </c>
      <c r="G18" s="7">
        <v>-20028</v>
      </c>
      <c r="H18" s="7">
        <v>-22286</v>
      </c>
      <c r="I18" s="7">
        <v>-1015</v>
      </c>
      <c r="J18" s="7">
        <v>-10470</v>
      </c>
      <c r="K18" s="7">
        <v>29198</v>
      </c>
      <c r="L18" s="7">
        <v>-1564</v>
      </c>
      <c r="M18" s="7">
        <v>19040</v>
      </c>
      <c r="N18" s="7">
        <v>2380</v>
      </c>
      <c r="O18" s="7">
        <v>-4377</v>
      </c>
      <c r="P18" s="7">
        <v>7768</v>
      </c>
      <c r="Q18" s="7">
        <v>12033</v>
      </c>
      <c r="R18" s="7">
        <v>-3507</v>
      </c>
      <c r="S18" s="7">
        <v>-1977</v>
      </c>
      <c r="T18" s="7">
        <v>22332</v>
      </c>
      <c r="U18" s="7">
        <v>354</v>
      </c>
      <c r="V18" s="7">
        <v>5519</v>
      </c>
      <c r="W18" s="7">
        <v>-20011</v>
      </c>
      <c r="X18" s="7">
        <v>-18083</v>
      </c>
      <c r="Y18" s="7">
        <v>-13193</v>
      </c>
      <c r="Z18" s="7">
        <v>-29414</v>
      </c>
      <c r="AA18" s="7">
        <v>-13292</v>
      </c>
      <c r="AB18" s="7">
        <v>-22048</v>
      </c>
      <c r="AC18" s="7">
        <v>-38435</v>
      </c>
      <c r="AD18" s="8"/>
      <c r="AE18" s="9">
        <v>0.7432420174165457</v>
      </c>
      <c r="AF18" s="9">
        <v>1.9132873493519291</v>
      </c>
      <c r="AG18" s="8"/>
      <c r="AH18" s="7">
        <v>-45768</v>
      </c>
      <c r="AI18" s="7">
        <v>-103189</v>
      </c>
      <c r="AJ18" s="8"/>
      <c r="AK18" s="9">
        <v>1.2546102080055936</v>
      </c>
    </row>
    <row r="19" spans="1:37" ht="28.5">
      <c r="A19" s="19" t="s">
        <v>35</v>
      </c>
      <c r="B19" s="7">
        <v>208</v>
      </c>
      <c r="C19" s="7">
        <v>108</v>
      </c>
      <c r="D19" s="7">
        <v>197</v>
      </c>
      <c r="E19" s="7">
        <v>1164</v>
      </c>
      <c r="F19" s="7">
        <v>240</v>
      </c>
      <c r="G19" s="7">
        <v>25</v>
      </c>
      <c r="H19" s="7">
        <v>226</v>
      </c>
      <c r="I19" s="7">
        <v>49</v>
      </c>
      <c r="J19" s="7">
        <v>-127</v>
      </c>
      <c r="K19" s="7">
        <v>-1239</v>
      </c>
      <c r="L19" s="7">
        <v>24</v>
      </c>
      <c r="M19" s="7">
        <v>16</v>
      </c>
      <c r="N19" s="7">
        <v>-9</v>
      </c>
      <c r="O19" s="7">
        <v>322</v>
      </c>
      <c r="P19" s="7">
        <v>22</v>
      </c>
      <c r="Q19" s="7">
        <v>-307</v>
      </c>
      <c r="R19" s="7">
        <v>12</v>
      </c>
      <c r="S19" s="7">
        <v>36</v>
      </c>
      <c r="T19" s="7">
        <v>49</v>
      </c>
      <c r="U19" s="7">
        <v>-36</v>
      </c>
      <c r="V19" s="7">
        <v>-1</v>
      </c>
      <c r="W19" s="7">
        <v>79</v>
      </c>
      <c r="X19" s="7">
        <v>7</v>
      </c>
      <c r="Y19" s="7">
        <v>-35</v>
      </c>
      <c r="Z19" s="7">
        <v>2</v>
      </c>
      <c r="AA19" s="7">
        <v>263</v>
      </c>
      <c r="AB19" s="7">
        <v>6</v>
      </c>
      <c r="AC19" s="7">
        <v>-29</v>
      </c>
      <c r="AD19" s="8"/>
      <c r="AE19" s="9">
        <v>-5.833333333333333</v>
      </c>
      <c r="AF19" s="9">
        <v>-0.17142857142857137</v>
      </c>
      <c r="AG19" s="8"/>
      <c r="AH19" s="7">
        <v>50</v>
      </c>
      <c r="AI19" s="7">
        <v>242</v>
      </c>
      <c r="AJ19" s="8"/>
      <c r="AK19" s="9">
        <v>3.84</v>
      </c>
    </row>
    <row r="20" spans="1:37" ht="14.25">
      <c r="A20" s="19" t="s">
        <v>36</v>
      </c>
      <c r="B20" s="7"/>
      <c r="C20" s="7"/>
      <c r="D20" s="7"/>
      <c r="E20" s="7"/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>
        <v>-13137</v>
      </c>
      <c r="W20" s="7">
        <v>-18375</v>
      </c>
      <c r="X20" s="7">
        <v>-18831</v>
      </c>
      <c r="Y20" s="7">
        <v>-18968</v>
      </c>
      <c r="Z20" s="7">
        <v>-19593</v>
      </c>
      <c r="AA20" s="7">
        <v>-20518</v>
      </c>
      <c r="AB20" s="7">
        <v>-19267</v>
      </c>
      <c r="AC20" s="7">
        <v>-18256</v>
      </c>
      <c r="AD20" s="8"/>
      <c r="AE20" s="9">
        <v>-0.05247314060310371</v>
      </c>
      <c r="AF20" s="9">
        <v>-0.03753690425980594</v>
      </c>
      <c r="AG20" s="8"/>
      <c r="AH20" s="7">
        <v>-69311</v>
      </c>
      <c r="AI20" s="7">
        <v>-77634</v>
      </c>
      <c r="AJ20" s="8"/>
      <c r="AK20" s="9">
        <v>0.12008194947410944</v>
      </c>
    </row>
    <row r="21" spans="1:37" s="3" customFormat="1" ht="19.5" customHeight="1">
      <c r="A21" s="12" t="s">
        <v>38</v>
      </c>
      <c r="B21" s="13">
        <v>222367.00000000006</v>
      </c>
      <c r="C21" s="13">
        <v>192350</v>
      </c>
      <c r="D21" s="13">
        <v>232805</v>
      </c>
      <c r="E21" s="13">
        <v>273956</v>
      </c>
      <c r="F21" s="13">
        <v>309208</v>
      </c>
      <c r="G21" s="13">
        <v>285710</v>
      </c>
      <c r="H21" s="13">
        <v>315504</v>
      </c>
      <c r="I21" s="13">
        <v>329113</v>
      </c>
      <c r="J21" s="13">
        <v>439515</v>
      </c>
      <c r="K21" s="13">
        <v>375705</v>
      </c>
      <c r="L21" s="13">
        <v>204857</v>
      </c>
      <c r="M21" s="13">
        <v>198069</v>
      </c>
      <c r="N21" s="13">
        <v>308596</v>
      </c>
      <c r="O21" s="13">
        <v>318890</v>
      </c>
      <c r="P21" s="13">
        <v>281870</v>
      </c>
      <c r="Q21" s="13">
        <v>258354</v>
      </c>
      <c r="R21" s="13">
        <v>274628</v>
      </c>
      <c r="S21" s="13">
        <v>184397</v>
      </c>
      <c r="T21" s="13">
        <v>182571</v>
      </c>
      <c r="U21" s="13">
        <v>149179</v>
      </c>
      <c r="V21" s="13">
        <v>128445</v>
      </c>
      <c r="W21" s="13">
        <v>280184</v>
      </c>
      <c r="X21" s="13">
        <v>186868</v>
      </c>
      <c r="Y21" s="13">
        <v>168831</v>
      </c>
      <c r="Z21" s="13">
        <v>75119</v>
      </c>
      <c r="AA21" s="13">
        <v>200951</v>
      </c>
      <c r="AB21" s="13">
        <v>220854</v>
      </c>
      <c r="AC21" s="13">
        <v>210156</v>
      </c>
      <c r="AD21" s="17"/>
      <c r="AE21" s="14">
        <v>-0.048439240403162276</v>
      </c>
      <c r="AF21" s="14">
        <v>0.24477139861755237</v>
      </c>
      <c r="AG21" s="17"/>
      <c r="AH21" s="13">
        <v>764328</v>
      </c>
      <c r="AI21" s="13">
        <v>707080</v>
      </c>
      <c r="AJ21" s="17"/>
      <c r="AK21" s="14">
        <v>-0.07489978124574792</v>
      </c>
    </row>
    <row r="22" spans="1:37" ht="19.5" customHeight="1" thickBot="1">
      <c r="A22" s="20" t="s">
        <v>39</v>
      </c>
      <c r="B22" s="21">
        <v>-41184</v>
      </c>
      <c r="C22" s="21">
        <v>-40913</v>
      </c>
      <c r="D22" s="21">
        <v>-50092</v>
      </c>
      <c r="E22" s="21">
        <v>-52876</v>
      </c>
      <c r="F22" s="21">
        <v>-65637</v>
      </c>
      <c r="G22" s="21">
        <v>-54960</v>
      </c>
      <c r="H22" s="21">
        <v>-64261</v>
      </c>
      <c r="I22" s="21">
        <v>-84545</v>
      </c>
      <c r="J22" s="21">
        <v>-84088</v>
      </c>
      <c r="K22" s="21">
        <v>-75358</v>
      </c>
      <c r="L22" s="21">
        <v>-39670</v>
      </c>
      <c r="M22" s="21">
        <v>-46322</v>
      </c>
      <c r="N22" s="21">
        <v>-60946</v>
      </c>
      <c r="O22" s="21">
        <v>-52641</v>
      </c>
      <c r="P22" s="21">
        <v>-53459</v>
      </c>
      <c r="Q22" s="21">
        <v>-53352</v>
      </c>
      <c r="R22" s="21">
        <v>-57591</v>
      </c>
      <c r="S22" s="21">
        <v>-34217</v>
      </c>
      <c r="T22" s="21">
        <v>-41674</v>
      </c>
      <c r="U22" s="21">
        <v>-30874</v>
      </c>
      <c r="V22" s="21">
        <v>-24074</v>
      </c>
      <c r="W22" s="21">
        <v>-58206</v>
      </c>
      <c r="X22" s="21">
        <v>-41951</v>
      </c>
      <c r="Y22" s="21">
        <v>-38517</v>
      </c>
      <c r="Z22" s="21">
        <v>-32463</v>
      </c>
      <c r="AA22" s="21">
        <v>-42968</v>
      </c>
      <c r="AB22" s="21">
        <v>-49288</v>
      </c>
      <c r="AC22" s="21">
        <v>-46795</v>
      </c>
      <c r="AD22" s="8"/>
      <c r="AE22" s="22">
        <v>-0.05058026294432727</v>
      </c>
      <c r="AF22" s="22">
        <v>0.21491808811693547</v>
      </c>
      <c r="AG22" s="8"/>
      <c r="AH22" s="21">
        <v>-162748</v>
      </c>
      <c r="AI22" s="21">
        <v>-171514</v>
      </c>
      <c r="AJ22" s="8"/>
      <c r="AK22" s="22">
        <v>0.05386241305576722</v>
      </c>
    </row>
    <row r="23" spans="1:37" s="23" customFormat="1" ht="19.5" customHeight="1" thickTop="1">
      <c r="A23" s="24" t="s">
        <v>40</v>
      </c>
      <c r="B23" s="25">
        <v>181183.00000000006</v>
      </c>
      <c r="C23" s="25">
        <v>151437</v>
      </c>
      <c r="D23" s="25">
        <v>182713</v>
      </c>
      <c r="E23" s="25">
        <v>221080</v>
      </c>
      <c r="F23" s="25">
        <v>243571</v>
      </c>
      <c r="G23" s="25">
        <v>230750</v>
      </c>
      <c r="H23" s="25">
        <v>251243</v>
      </c>
      <c r="I23" s="25">
        <v>244568</v>
      </c>
      <c r="J23" s="25">
        <v>355427</v>
      </c>
      <c r="K23" s="25">
        <v>300347</v>
      </c>
      <c r="L23" s="25">
        <v>165187</v>
      </c>
      <c r="M23" s="25">
        <v>151747</v>
      </c>
      <c r="N23" s="25">
        <v>247650</v>
      </c>
      <c r="O23" s="25">
        <v>266249</v>
      </c>
      <c r="P23" s="25">
        <v>228411</v>
      </c>
      <c r="Q23" s="25">
        <v>205002</v>
      </c>
      <c r="R23" s="25">
        <v>217037</v>
      </c>
      <c r="S23" s="25">
        <v>150180</v>
      </c>
      <c r="T23" s="25">
        <v>140897</v>
      </c>
      <c r="U23" s="25">
        <v>118305</v>
      </c>
      <c r="V23" s="25">
        <v>104371</v>
      </c>
      <c r="W23" s="25">
        <v>221978</v>
      </c>
      <c r="X23" s="25">
        <v>144917</v>
      </c>
      <c r="Y23" s="25">
        <v>130314</v>
      </c>
      <c r="Z23" s="25">
        <v>42656</v>
      </c>
      <c r="AA23" s="25">
        <v>157983</v>
      </c>
      <c r="AB23" s="25">
        <v>171566</v>
      </c>
      <c r="AC23" s="25">
        <v>163361</v>
      </c>
      <c r="AD23" s="26"/>
      <c r="AE23" s="27">
        <v>-0.04782416096429365</v>
      </c>
      <c r="AF23" s="27">
        <v>0.25359516245376557</v>
      </c>
      <c r="AG23" s="26"/>
      <c r="AH23" s="25">
        <v>601580</v>
      </c>
      <c r="AI23" s="25">
        <v>535566</v>
      </c>
      <c r="AJ23" s="26"/>
      <c r="AK23" s="27">
        <v>-0.10973436616908805</v>
      </c>
    </row>
    <row r="24" ht="18.75" customHeight="1"/>
    <row r="25" ht="12.75">
      <c r="A25" s="28"/>
    </row>
    <row r="26" spans="2:29" ht="12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2:29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2:29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2:29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4" spans="7:8" ht="15.75" customHeight="1">
      <c r="G34" s="30"/>
      <c r="H34" s="31"/>
    </row>
    <row r="36" ht="20.25">
      <c r="G36" s="32"/>
    </row>
    <row r="37" ht="20.25">
      <c r="G37" s="32"/>
    </row>
  </sheetData>
  <sheetProtection/>
  <mergeCells count="33">
    <mergeCell ref="AH2:AH3"/>
    <mergeCell ref="AI2:AI3"/>
    <mergeCell ref="AK2:AK3"/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M31"/>
  <sheetViews>
    <sheetView view="pageBreakPreview" zoomScale="75" zoomScaleNormal="75" zoomScaleSheetLayoutView="75" zoomScalePageLayoutView="0" workbookViewId="0" topLeftCell="A1">
      <pane xSplit="1" ySplit="3" topLeftCell="X8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I20" sqref="AI20"/>
    </sheetView>
  </sheetViews>
  <sheetFormatPr defaultColWidth="9.140625" defaultRowHeight="12.75"/>
  <cols>
    <col min="1" max="1" width="59.8515625" style="4" customWidth="1"/>
    <col min="2" max="23" width="11.8515625" style="4" hidden="1" customWidth="1"/>
    <col min="24" max="29" width="11.8515625" style="4" customWidth="1"/>
    <col min="30" max="30" width="2.28125" style="4" customWidth="1"/>
    <col min="31" max="31" width="9.8515625" style="4" bestFit="1" customWidth="1"/>
    <col min="32" max="32" width="10.28125" style="4" customWidth="1"/>
    <col min="33" max="33" width="2.28125" style="4" customWidth="1"/>
    <col min="34" max="35" width="11.8515625" style="4" customWidth="1"/>
    <col min="36" max="36" width="2.28125" style="4" customWidth="1"/>
    <col min="37" max="37" width="10.28125" style="4" bestFit="1" customWidth="1"/>
    <col min="38" max="16384" width="9.140625" style="4" customWidth="1"/>
  </cols>
  <sheetData>
    <row r="1" spans="1:37" s="8" customFormat="1" ht="19.5" customHeight="1">
      <c r="A1" s="33" t="s">
        <v>41</v>
      </c>
      <c r="AD1" s="1"/>
      <c r="AE1" s="1"/>
      <c r="AF1" s="1"/>
      <c r="AG1" s="1"/>
      <c r="AH1" s="1"/>
      <c r="AI1" s="1"/>
      <c r="AJ1" s="1"/>
      <c r="AK1" s="1"/>
    </row>
    <row r="2" spans="1:37" s="3" customFormat="1" ht="17.25" customHeight="1">
      <c r="A2" s="130" t="s">
        <v>1</v>
      </c>
      <c r="B2" s="127" t="s">
        <v>2</v>
      </c>
      <c r="C2" s="127" t="s">
        <v>125</v>
      </c>
      <c r="D2" s="131" t="s">
        <v>126</v>
      </c>
      <c r="E2" s="127" t="s">
        <v>127</v>
      </c>
      <c r="F2" s="127" t="s">
        <v>128</v>
      </c>
      <c r="G2" s="127" t="s">
        <v>129</v>
      </c>
      <c r="H2" s="127" t="s">
        <v>130</v>
      </c>
      <c r="I2" s="127" t="s">
        <v>131</v>
      </c>
      <c r="J2" s="127" t="s">
        <v>132</v>
      </c>
      <c r="K2" s="127" t="s">
        <v>133</v>
      </c>
      <c r="L2" s="127" t="s">
        <v>134</v>
      </c>
      <c r="M2" s="127" t="s">
        <v>135</v>
      </c>
      <c r="N2" s="127" t="s">
        <v>136</v>
      </c>
      <c r="O2" s="127" t="s">
        <v>137</v>
      </c>
      <c r="P2" s="127" t="s">
        <v>138</v>
      </c>
      <c r="Q2" s="127" t="s">
        <v>139</v>
      </c>
      <c r="R2" s="127" t="s">
        <v>140</v>
      </c>
      <c r="S2" s="127" t="s">
        <v>141</v>
      </c>
      <c r="T2" s="127" t="s">
        <v>142</v>
      </c>
      <c r="U2" s="127" t="s">
        <v>143</v>
      </c>
      <c r="V2" s="127" t="s">
        <v>144</v>
      </c>
      <c r="W2" s="127" t="s">
        <v>145</v>
      </c>
      <c r="X2" s="127" t="s">
        <v>146</v>
      </c>
      <c r="Y2" s="127" t="s">
        <v>147</v>
      </c>
      <c r="Z2" s="127" t="s">
        <v>148</v>
      </c>
      <c r="AA2" s="127" t="s">
        <v>149</v>
      </c>
      <c r="AB2" s="127" t="s">
        <v>150</v>
      </c>
      <c r="AC2" s="127" t="s">
        <v>151</v>
      </c>
      <c r="AE2" s="128" t="s">
        <v>3</v>
      </c>
      <c r="AF2" s="129"/>
      <c r="AH2" s="127" t="s">
        <v>152</v>
      </c>
      <c r="AI2" s="127" t="s">
        <v>153</v>
      </c>
      <c r="AK2" s="127" t="s">
        <v>3</v>
      </c>
    </row>
    <row r="3" spans="1:37" s="3" customFormat="1" ht="17.25" customHeight="1">
      <c r="A3" s="130"/>
      <c r="B3" s="127" t="e">
        <v>#VALUE!</v>
      </c>
      <c r="C3" s="127" t="e">
        <v>#VALUE!</v>
      </c>
      <c r="D3" s="131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4"/>
      <c r="AE3" s="5" t="s">
        <v>4</v>
      </c>
      <c r="AF3" s="5" t="s">
        <v>5</v>
      </c>
      <c r="AG3" s="4"/>
      <c r="AH3" s="127"/>
      <c r="AI3" s="127"/>
      <c r="AJ3" s="4"/>
      <c r="AK3" s="127"/>
    </row>
    <row r="4" spans="1:39" ht="19.5" customHeight="1">
      <c r="A4" s="6" t="s">
        <v>7</v>
      </c>
      <c r="B4" s="7">
        <v>160251.29633</v>
      </c>
      <c r="C4" s="7">
        <v>161117.33058</v>
      </c>
      <c r="D4" s="7">
        <v>162293.22768</v>
      </c>
      <c r="E4" s="7">
        <v>186435</v>
      </c>
      <c r="F4" s="7">
        <v>202485</v>
      </c>
      <c r="G4" s="7">
        <v>173866</v>
      </c>
      <c r="H4" s="7">
        <v>175147</v>
      </c>
      <c r="I4" s="7">
        <v>163625</v>
      </c>
      <c r="J4" s="7">
        <v>151648</v>
      </c>
      <c r="K4" s="7">
        <v>146560</v>
      </c>
      <c r="L4" s="7">
        <v>146736</v>
      </c>
      <c r="M4" s="7">
        <v>136079</v>
      </c>
      <c r="N4" s="7">
        <v>131719</v>
      </c>
      <c r="O4" s="7">
        <v>136940</v>
      </c>
      <c r="P4" s="7">
        <v>131662</v>
      </c>
      <c r="Q4" s="7">
        <v>115827</v>
      </c>
      <c r="R4" s="7">
        <v>111166</v>
      </c>
      <c r="S4" s="7">
        <v>105313</v>
      </c>
      <c r="T4" s="7">
        <v>98361</v>
      </c>
      <c r="U4" s="7">
        <v>106013</v>
      </c>
      <c r="V4" s="7">
        <v>107431</v>
      </c>
      <c r="W4" s="7">
        <v>113488</v>
      </c>
      <c r="X4" s="7">
        <v>104339</v>
      </c>
      <c r="Y4" s="7">
        <v>114333</v>
      </c>
      <c r="Z4" s="7">
        <v>111552</v>
      </c>
      <c r="AA4" s="7">
        <v>121738</v>
      </c>
      <c r="AB4" s="7">
        <v>125623</v>
      </c>
      <c r="AC4" s="7">
        <v>142803</v>
      </c>
      <c r="AD4" s="8"/>
      <c r="AE4" s="9">
        <v>0.13675839615357055</v>
      </c>
      <c r="AF4" s="9">
        <v>0.24900947233082316</v>
      </c>
      <c r="AG4" s="8"/>
      <c r="AH4" s="7">
        <v>439591</v>
      </c>
      <c r="AI4" s="7">
        <v>501716</v>
      </c>
      <c r="AJ4" s="8"/>
      <c r="AK4" s="9">
        <v>0.14132454941070227</v>
      </c>
      <c r="AM4" s="35"/>
    </row>
    <row r="5" spans="1:39" ht="19.5" customHeight="1">
      <c r="A5" s="6" t="s">
        <v>9</v>
      </c>
      <c r="B5" s="7">
        <v>87086</v>
      </c>
      <c r="C5" s="7">
        <v>79934</v>
      </c>
      <c r="D5" s="7">
        <v>72109</v>
      </c>
      <c r="E5" s="7">
        <v>68283</v>
      </c>
      <c r="F5" s="7">
        <v>66058</v>
      </c>
      <c r="G5" s="7">
        <v>65043</v>
      </c>
      <c r="H5" s="7">
        <v>58846</v>
      </c>
      <c r="I5" s="7">
        <v>60954</v>
      </c>
      <c r="J5" s="7">
        <v>82629</v>
      </c>
      <c r="K5" s="7">
        <v>75411</v>
      </c>
      <c r="L5" s="7">
        <v>65934</v>
      </c>
      <c r="M5" s="7">
        <v>72552</v>
      </c>
      <c r="N5" s="7">
        <v>68879</v>
      </c>
      <c r="O5" s="7">
        <v>73140</v>
      </c>
      <c r="P5" s="7">
        <v>66326</v>
      </c>
      <c r="Q5" s="7">
        <v>71440</v>
      </c>
      <c r="R5" s="7">
        <v>67295</v>
      </c>
      <c r="S5" s="7">
        <v>70261</v>
      </c>
      <c r="T5" s="7">
        <v>74639</v>
      </c>
      <c r="U5" s="7">
        <v>67754</v>
      </c>
      <c r="V5" s="7">
        <v>65956</v>
      </c>
      <c r="W5" s="7">
        <v>67066</v>
      </c>
      <c r="X5" s="7">
        <v>74192</v>
      </c>
      <c r="Y5" s="7">
        <v>68120</v>
      </c>
      <c r="Z5" s="7">
        <v>63389</v>
      </c>
      <c r="AA5" s="7">
        <v>83418</v>
      </c>
      <c r="AB5" s="7">
        <v>67778</v>
      </c>
      <c r="AC5" s="7">
        <v>68120</v>
      </c>
      <c r="AD5" s="8"/>
      <c r="AE5" s="9">
        <v>0.005045885095458669</v>
      </c>
      <c r="AF5" s="9">
        <v>0</v>
      </c>
      <c r="AG5" s="8"/>
      <c r="AH5" s="7">
        <v>275334</v>
      </c>
      <c r="AI5" s="7">
        <v>282705</v>
      </c>
      <c r="AJ5" s="8"/>
      <c r="AK5" s="9">
        <v>0.0267711216195603</v>
      </c>
      <c r="AM5" s="35"/>
    </row>
    <row r="6" spans="1:39" ht="19.5" customHeight="1">
      <c r="A6" s="6" t="s">
        <v>11</v>
      </c>
      <c r="B6" s="7">
        <v>0</v>
      </c>
      <c r="C6" s="7">
        <v>1283</v>
      </c>
      <c r="D6" s="7">
        <v>31</v>
      </c>
      <c r="E6" s="7">
        <v>0</v>
      </c>
      <c r="F6" s="7">
        <v>0</v>
      </c>
      <c r="G6" s="7">
        <v>1775</v>
      </c>
      <c r="H6" s="7">
        <v>1004</v>
      </c>
      <c r="I6" s="7">
        <v>0</v>
      </c>
      <c r="J6" s="7">
        <v>0</v>
      </c>
      <c r="K6" s="7">
        <v>1294</v>
      </c>
      <c r="L6" s="7">
        <v>121</v>
      </c>
      <c r="M6" s="7">
        <v>70</v>
      </c>
      <c r="N6" s="7">
        <v>0</v>
      </c>
      <c r="O6" s="7">
        <v>2114</v>
      </c>
      <c r="P6" s="7">
        <v>100</v>
      </c>
      <c r="Q6" s="7">
        <v>1</v>
      </c>
      <c r="R6" s="7">
        <v>0</v>
      </c>
      <c r="S6" s="7">
        <v>1462</v>
      </c>
      <c r="T6" s="7">
        <v>164</v>
      </c>
      <c r="U6" s="7">
        <v>41</v>
      </c>
      <c r="V6" s="7">
        <v>1</v>
      </c>
      <c r="W6" s="7">
        <v>843</v>
      </c>
      <c r="X6" s="7">
        <v>482</v>
      </c>
      <c r="Y6" s="7">
        <v>212</v>
      </c>
      <c r="Z6" s="7">
        <v>0</v>
      </c>
      <c r="AA6" s="7">
        <v>1228</v>
      </c>
      <c r="AB6" s="7">
        <v>249</v>
      </c>
      <c r="AC6" s="7">
        <v>157</v>
      </c>
      <c r="AD6" s="8"/>
      <c r="AE6" s="9">
        <v>-0.3694779116465864</v>
      </c>
      <c r="AF6" s="9">
        <v>-0.25943396226415094</v>
      </c>
      <c r="AG6" s="8"/>
      <c r="AH6" s="7">
        <v>1538</v>
      </c>
      <c r="AI6" s="7">
        <v>1634</v>
      </c>
      <c r="AJ6" s="8"/>
      <c r="AK6" s="9">
        <v>0.062418725617685356</v>
      </c>
      <c r="AM6" s="35"/>
    </row>
    <row r="7" spans="1:39" ht="19.5" customHeight="1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1844</v>
      </c>
      <c r="K7" s="7">
        <v>0</v>
      </c>
      <c r="L7" s="7">
        <v>0</v>
      </c>
      <c r="M7" s="7">
        <v>0</v>
      </c>
      <c r="N7" s="7">
        <v>2855</v>
      </c>
      <c r="O7" s="7">
        <v>0</v>
      </c>
      <c r="P7" s="7">
        <v>671</v>
      </c>
      <c r="Q7" s="7">
        <v>2903</v>
      </c>
      <c r="R7" s="7">
        <v>0</v>
      </c>
      <c r="S7" s="7">
        <v>0</v>
      </c>
      <c r="T7" s="7">
        <v>2232</v>
      </c>
      <c r="U7" s="7">
        <v>0</v>
      </c>
      <c r="V7" s="7">
        <v>0</v>
      </c>
      <c r="W7" s="7">
        <v>27430</v>
      </c>
      <c r="X7" s="7">
        <v>1534</v>
      </c>
      <c r="Y7" s="7">
        <v>472</v>
      </c>
      <c r="Z7" s="7">
        <v>292</v>
      </c>
      <c r="AA7" s="7">
        <v>3085</v>
      </c>
      <c r="AB7" s="7">
        <v>0</v>
      </c>
      <c r="AC7" s="7">
        <v>0</v>
      </c>
      <c r="AD7" s="8"/>
      <c r="AE7" s="9" t="s">
        <v>32</v>
      </c>
      <c r="AF7" s="9">
        <v>-1</v>
      </c>
      <c r="AG7" s="8"/>
      <c r="AH7" s="7">
        <v>29436</v>
      </c>
      <c r="AI7" s="7">
        <v>3377</v>
      </c>
      <c r="AJ7" s="8"/>
      <c r="AK7" s="9">
        <v>-0.8852765321375187</v>
      </c>
      <c r="AM7" s="35"/>
    </row>
    <row r="8" spans="1:39" ht="19.5" customHeight="1">
      <c r="A8" s="6" t="s">
        <v>14</v>
      </c>
      <c r="B8" s="7">
        <v>1244</v>
      </c>
      <c r="C8" s="7">
        <v>10090</v>
      </c>
      <c r="D8" s="7">
        <v>7600</v>
      </c>
      <c r="E8" s="7">
        <v>11208</v>
      </c>
      <c r="F8" s="7">
        <v>72929</v>
      </c>
      <c r="G8" s="7">
        <v>46139</v>
      </c>
      <c r="H8" s="7">
        <v>97844</v>
      </c>
      <c r="I8" s="7">
        <v>62539</v>
      </c>
      <c r="J8" s="7">
        <v>171964</v>
      </c>
      <c r="K8" s="7">
        <v>81334</v>
      </c>
      <c r="L8" s="7">
        <v>32037</v>
      </c>
      <c r="M8" s="7">
        <v>20004</v>
      </c>
      <c r="N8" s="7">
        <v>39632</v>
      </c>
      <c r="O8" s="7">
        <v>65656</v>
      </c>
      <c r="P8" s="7">
        <v>57709</v>
      </c>
      <c r="Q8" s="7">
        <v>66925</v>
      </c>
      <c r="R8" s="7">
        <v>98458</v>
      </c>
      <c r="S8" s="7">
        <v>20342</v>
      </c>
      <c r="T8" s="7">
        <v>0</v>
      </c>
      <c r="U8" s="7">
        <v>26446</v>
      </c>
      <c r="V8" s="7">
        <v>6624</v>
      </c>
      <c r="W8" s="7">
        <v>14301</v>
      </c>
      <c r="X8" s="7">
        <v>21676</v>
      </c>
      <c r="Y8" s="7">
        <v>2145</v>
      </c>
      <c r="Z8" s="7">
        <v>4986</v>
      </c>
      <c r="AA8" s="7">
        <v>10875</v>
      </c>
      <c r="AB8" s="7">
        <v>12942</v>
      </c>
      <c r="AC8" s="7">
        <v>6969</v>
      </c>
      <c r="AD8" s="8"/>
      <c r="AE8" s="9">
        <v>-0.46152063050533143</v>
      </c>
      <c r="AF8" s="9">
        <v>2.248951048951049</v>
      </c>
      <c r="AG8" s="8"/>
      <c r="AH8" s="7">
        <v>44746</v>
      </c>
      <c r="AI8" s="7">
        <v>35772</v>
      </c>
      <c r="AJ8" s="8"/>
      <c r="AK8" s="9">
        <v>-0.20055423948509365</v>
      </c>
      <c r="AM8" s="35"/>
    </row>
    <row r="9" spans="1:39" s="10" customFormat="1" ht="19.5" customHeight="1">
      <c r="A9" s="6" t="s">
        <v>16</v>
      </c>
      <c r="B9" s="7">
        <v>78482</v>
      </c>
      <c r="C9" s="7">
        <v>38766</v>
      </c>
      <c r="D9" s="7">
        <v>83146</v>
      </c>
      <c r="E9" s="7">
        <v>71540</v>
      </c>
      <c r="F9" s="7">
        <v>107972</v>
      </c>
      <c r="G9" s="7">
        <v>91483</v>
      </c>
      <c r="H9" s="7">
        <v>52097</v>
      </c>
      <c r="I9" s="7">
        <v>84180</v>
      </c>
      <c r="J9" s="7">
        <v>112888</v>
      </c>
      <c r="K9" s="7">
        <v>108477</v>
      </c>
      <c r="L9" s="7">
        <v>19442</v>
      </c>
      <c r="M9" s="7">
        <v>74832</v>
      </c>
      <c r="N9" s="7">
        <v>117803</v>
      </c>
      <c r="O9" s="7">
        <v>98118</v>
      </c>
      <c r="P9" s="7">
        <v>57396</v>
      </c>
      <c r="Q9" s="7">
        <v>77380</v>
      </c>
      <c r="R9" s="7">
        <v>78448</v>
      </c>
      <c r="S9" s="7">
        <v>63881</v>
      </c>
      <c r="T9" s="7">
        <v>47387</v>
      </c>
      <c r="U9" s="7">
        <v>76212</v>
      </c>
      <c r="V9" s="7">
        <v>30357</v>
      </c>
      <c r="W9" s="7">
        <v>98347</v>
      </c>
      <c r="X9" s="7">
        <v>86012</v>
      </c>
      <c r="Y9" s="7">
        <v>100848</v>
      </c>
      <c r="Z9" s="7">
        <v>64406</v>
      </c>
      <c r="AA9" s="7">
        <v>72823</v>
      </c>
      <c r="AB9" s="7">
        <v>86419</v>
      </c>
      <c r="AC9" s="7">
        <v>92836</v>
      </c>
      <c r="AD9" s="11"/>
      <c r="AE9" s="9">
        <v>0.07425450421782243</v>
      </c>
      <c r="AF9" s="9">
        <v>-0.0794462954148818</v>
      </c>
      <c r="AG9" s="11"/>
      <c r="AH9" s="7">
        <v>315564</v>
      </c>
      <c r="AI9" s="7">
        <v>316484</v>
      </c>
      <c r="AJ9" s="11"/>
      <c r="AK9" s="9">
        <v>0.002915414939600236</v>
      </c>
      <c r="AM9" s="35"/>
    </row>
    <row r="10" spans="1:39" s="10" customFormat="1" ht="19.5" customHeight="1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2050</v>
      </c>
      <c r="N10" s="7">
        <v>-709</v>
      </c>
      <c r="O10" s="7">
        <v>0</v>
      </c>
      <c r="P10" s="7">
        <v>330</v>
      </c>
      <c r="Q10" s="7">
        <v>0</v>
      </c>
      <c r="R10" s="7">
        <v>0</v>
      </c>
      <c r="S10" s="7">
        <v>910</v>
      </c>
      <c r="T10" s="7">
        <v>4288</v>
      </c>
      <c r="U10" s="7">
        <v>2751</v>
      </c>
      <c r="V10" s="7">
        <v>4157</v>
      </c>
      <c r="W10" s="7">
        <v>3404</v>
      </c>
      <c r="X10" s="7">
        <v>463</v>
      </c>
      <c r="Y10" s="7">
        <v>1529</v>
      </c>
      <c r="Z10" s="7">
        <v>4581</v>
      </c>
      <c r="AA10" s="7">
        <v>-1027</v>
      </c>
      <c r="AB10" s="7">
        <v>2891</v>
      </c>
      <c r="AC10" s="7">
        <v>3816</v>
      </c>
      <c r="AD10" s="11"/>
      <c r="AE10" s="9">
        <v>0.31995849187132475</v>
      </c>
      <c r="AF10" s="9">
        <v>1.4957488554610858</v>
      </c>
      <c r="AG10" s="11"/>
      <c r="AH10" s="7">
        <v>9553</v>
      </c>
      <c r="AI10" s="7">
        <v>10261</v>
      </c>
      <c r="AJ10" s="11"/>
      <c r="AK10" s="9">
        <v>0.07411284413273322</v>
      </c>
      <c r="AM10" s="35"/>
    </row>
    <row r="11" spans="1:39" ht="19.5" customHeight="1">
      <c r="A11" s="6" t="s">
        <v>19</v>
      </c>
      <c r="B11" s="7">
        <v>11601.70367</v>
      </c>
      <c r="C11" s="7">
        <v>3092.66942</v>
      </c>
      <c r="D11" s="7">
        <v>3159.77232</v>
      </c>
      <c r="E11" s="7">
        <v>17267</v>
      </c>
      <c r="F11" s="7">
        <v>5041</v>
      </c>
      <c r="G11" s="7">
        <v>2182</v>
      </c>
      <c r="H11" s="7">
        <v>557</v>
      </c>
      <c r="I11" s="7">
        <v>825</v>
      </c>
      <c r="J11" s="7">
        <v>14835</v>
      </c>
      <c r="K11" s="7">
        <v>4914</v>
      </c>
      <c r="L11" s="7">
        <v>4918</v>
      </c>
      <c r="M11" s="7">
        <v>2419</v>
      </c>
      <c r="N11" s="7">
        <v>10829</v>
      </c>
      <c r="O11" s="7">
        <v>9084</v>
      </c>
      <c r="P11" s="7">
        <v>9644</v>
      </c>
      <c r="Q11" s="7">
        <v>2089</v>
      </c>
      <c r="R11" s="7">
        <v>5318</v>
      </c>
      <c r="S11" s="7">
        <v>1504</v>
      </c>
      <c r="T11" s="7">
        <v>3494</v>
      </c>
      <c r="U11" s="7">
        <v>7255</v>
      </c>
      <c r="V11" s="7">
        <v>9077</v>
      </c>
      <c r="W11" s="7">
        <v>5103</v>
      </c>
      <c r="X11" s="7">
        <v>6004</v>
      </c>
      <c r="Y11" s="7">
        <v>1164</v>
      </c>
      <c r="Z11" s="7">
        <v>4449</v>
      </c>
      <c r="AA11" s="7">
        <v>6064</v>
      </c>
      <c r="AB11" s="7">
        <v>4928</v>
      </c>
      <c r="AC11" s="7">
        <v>3682</v>
      </c>
      <c r="AD11" s="8"/>
      <c r="AE11" s="9">
        <v>-0.25284090909090906</v>
      </c>
      <c r="AF11" s="9">
        <v>2.163230240549828</v>
      </c>
      <c r="AG11" s="8"/>
      <c r="AH11" s="7">
        <v>21348</v>
      </c>
      <c r="AI11" s="7">
        <v>19123</v>
      </c>
      <c r="AJ11" s="8"/>
      <c r="AK11" s="9">
        <v>-0.10422522016113922</v>
      </c>
      <c r="AM11" s="35"/>
    </row>
    <row r="12" spans="1:39" ht="19.5" customHeight="1">
      <c r="A12" s="12" t="s">
        <v>21</v>
      </c>
      <c r="B12" s="13">
        <v>338665.00000000006</v>
      </c>
      <c r="C12" s="13">
        <v>294283</v>
      </c>
      <c r="D12" s="13">
        <v>328339</v>
      </c>
      <c r="E12" s="13">
        <v>354733</v>
      </c>
      <c r="F12" s="13">
        <v>454485</v>
      </c>
      <c r="G12" s="13">
        <v>380488</v>
      </c>
      <c r="H12" s="13">
        <v>385495</v>
      </c>
      <c r="I12" s="13">
        <v>372123</v>
      </c>
      <c r="J12" s="13">
        <v>535808</v>
      </c>
      <c r="K12" s="13">
        <v>417990</v>
      </c>
      <c r="L12" s="13">
        <v>269188</v>
      </c>
      <c r="M12" s="13">
        <v>308006</v>
      </c>
      <c r="N12" s="13">
        <v>371008</v>
      </c>
      <c r="O12" s="13">
        <v>385052</v>
      </c>
      <c r="P12" s="13">
        <v>323838</v>
      </c>
      <c r="Q12" s="13">
        <v>336565</v>
      </c>
      <c r="R12" s="13">
        <v>360685</v>
      </c>
      <c r="S12" s="13">
        <v>263673</v>
      </c>
      <c r="T12" s="13">
        <v>230565</v>
      </c>
      <c r="U12" s="13">
        <v>286472</v>
      </c>
      <c r="V12" s="13">
        <v>223603</v>
      </c>
      <c r="W12" s="13">
        <v>329982</v>
      </c>
      <c r="X12" s="13">
        <v>294702</v>
      </c>
      <c r="Y12" s="13">
        <v>288823</v>
      </c>
      <c r="Z12" s="13">
        <v>253655</v>
      </c>
      <c r="AA12" s="13">
        <v>298204</v>
      </c>
      <c r="AB12" s="13">
        <v>300830</v>
      </c>
      <c r="AC12" s="13">
        <v>318383</v>
      </c>
      <c r="AD12" s="8"/>
      <c r="AE12" s="14">
        <v>0.05834856895921292</v>
      </c>
      <c r="AF12" s="14">
        <v>0.10234641977958825</v>
      </c>
      <c r="AG12" s="8"/>
      <c r="AH12" s="13">
        <v>1137110</v>
      </c>
      <c r="AI12" s="13">
        <v>1171072</v>
      </c>
      <c r="AJ12" s="8"/>
      <c r="AK12" s="14">
        <v>0.02986694339158036</v>
      </c>
      <c r="AM12" s="35"/>
    </row>
    <row r="13" spans="1:39" ht="19.5" customHeight="1">
      <c r="A13" s="6" t="s">
        <v>23</v>
      </c>
      <c r="B13" s="7">
        <v>-146285</v>
      </c>
      <c r="C13" s="7">
        <v>-147595</v>
      </c>
      <c r="D13" s="7">
        <v>-148597</v>
      </c>
      <c r="E13" s="7">
        <v>-153326</v>
      </c>
      <c r="F13" s="7">
        <v>-160861</v>
      </c>
      <c r="G13" s="7">
        <v>-162770</v>
      </c>
      <c r="H13" s="7">
        <v>-142401</v>
      </c>
      <c r="I13" s="7">
        <v>-161992</v>
      </c>
      <c r="J13" s="7">
        <v>-155966</v>
      </c>
      <c r="K13" s="7">
        <v>-135091</v>
      </c>
      <c r="L13" s="7">
        <v>-129097</v>
      </c>
      <c r="M13" s="7">
        <v>-139365</v>
      </c>
      <c r="N13" s="7">
        <v>-128898</v>
      </c>
      <c r="O13" s="7">
        <v>-136619</v>
      </c>
      <c r="P13" s="7">
        <v>-119144</v>
      </c>
      <c r="Q13" s="7">
        <v>-131231</v>
      </c>
      <c r="R13" s="7">
        <v>-131467</v>
      </c>
      <c r="S13" s="7">
        <v>-127344</v>
      </c>
      <c r="T13" s="7">
        <v>-121948</v>
      </c>
      <c r="U13" s="7">
        <v>-163520</v>
      </c>
      <c r="V13" s="7">
        <v>-128615</v>
      </c>
      <c r="W13" s="7">
        <v>-122725</v>
      </c>
      <c r="X13" s="7">
        <v>-119864</v>
      </c>
      <c r="Y13" s="7">
        <v>-121785</v>
      </c>
      <c r="Z13" s="7">
        <v>-165098</v>
      </c>
      <c r="AA13" s="7">
        <v>-106477</v>
      </c>
      <c r="AB13" s="7">
        <v>-107594</v>
      </c>
      <c r="AC13" s="7">
        <v>-105146</v>
      </c>
      <c r="AD13" s="8"/>
      <c r="AE13" s="9">
        <v>-0.022752198077959696</v>
      </c>
      <c r="AF13" s="9">
        <v>-0.13662602126698686</v>
      </c>
      <c r="AG13" s="8"/>
      <c r="AH13" s="7">
        <v>-492989</v>
      </c>
      <c r="AI13" s="7">
        <v>-484315</v>
      </c>
      <c r="AJ13" s="8"/>
      <c r="AK13" s="9">
        <v>-0.017594713066620193</v>
      </c>
      <c r="AM13" s="35"/>
    </row>
    <row r="14" spans="1:39" ht="19.5" customHeight="1">
      <c r="A14" s="6" t="s">
        <v>25</v>
      </c>
      <c r="B14" s="7">
        <v>-6298</v>
      </c>
      <c r="C14" s="7">
        <v>-6657</v>
      </c>
      <c r="D14" s="7">
        <v>-7303</v>
      </c>
      <c r="E14" s="7">
        <v>-6882</v>
      </c>
      <c r="F14" s="7">
        <v>-8473</v>
      </c>
      <c r="G14" s="7">
        <v>-8293</v>
      </c>
      <c r="H14" s="7">
        <v>-6494</v>
      </c>
      <c r="I14" s="7">
        <v>-6846</v>
      </c>
      <c r="J14" s="7">
        <v>-6740</v>
      </c>
      <c r="K14" s="7">
        <v>-6414</v>
      </c>
      <c r="L14" s="7">
        <v>-6266</v>
      </c>
      <c r="M14" s="7">
        <v>-6403</v>
      </c>
      <c r="N14" s="7">
        <v>-6283</v>
      </c>
      <c r="O14" s="7">
        <v>-5772</v>
      </c>
      <c r="P14" s="7">
        <v>-5839</v>
      </c>
      <c r="Q14" s="7">
        <v>-6044</v>
      </c>
      <c r="R14" s="7">
        <v>-5797</v>
      </c>
      <c r="S14" s="7">
        <v>-5878</v>
      </c>
      <c r="T14" s="7">
        <v>-5875</v>
      </c>
      <c r="U14" s="7">
        <v>-5749</v>
      </c>
      <c r="V14" s="7">
        <v>-5538</v>
      </c>
      <c r="W14" s="7">
        <v>-5325</v>
      </c>
      <c r="X14" s="7">
        <v>-5210</v>
      </c>
      <c r="Y14" s="7">
        <v>-4913</v>
      </c>
      <c r="Z14" s="7">
        <v>-5006</v>
      </c>
      <c r="AA14" s="7">
        <v>-4844</v>
      </c>
      <c r="AB14" s="7">
        <v>-4944</v>
      </c>
      <c r="AC14" s="7">
        <v>-4711</v>
      </c>
      <c r="AD14" s="8"/>
      <c r="AE14" s="9">
        <v>-0.0471278317152104</v>
      </c>
      <c r="AF14" s="9">
        <v>-0.041115408100956596</v>
      </c>
      <c r="AG14" s="8"/>
      <c r="AH14" s="7">
        <v>-20986</v>
      </c>
      <c r="AI14" s="7">
        <v>-19505</v>
      </c>
      <c r="AJ14" s="8"/>
      <c r="AK14" s="9">
        <v>-0.07057085676165065</v>
      </c>
      <c r="AM14" s="35"/>
    </row>
    <row r="15" spans="1:39" s="3" customFormat="1" ht="19.5" customHeight="1">
      <c r="A15" s="15" t="s">
        <v>27</v>
      </c>
      <c r="B15" s="16">
        <v>-152583</v>
      </c>
      <c r="C15" s="16">
        <v>-154252</v>
      </c>
      <c r="D15" s="16">
        <v>-155900</v>
      </c>
      <c r="E15" s="16">
        <v>-160208</v>
      </c>
      <c r="F15" s="16">
        <v>-169334</v>
      </c>
      <c r="G15" s="16">
        <v>-171063</v>
      </c>
      <c r="H15" s="16">
        <v>-148895</v>
      </c>
      <c r="I15" s="16">
        <v>-168838</v>
      </c>
      <c r="J15" s="16">
        <v>-162706</v>
      </c>
      <c r="K15" s="16">
        <v>-141505</v>
      </c>
      <c r="L15" s="16">
        <v>-135363</v>
      </c>
      <c r="M15" s="16">
        <v>-145768</v>
      </c>
      <c r="N15" s="16">
        <v>-135181</v>
      </c>
      <c r="O15" s="16">
        <v>-142391</v>
      </c>
      <c r="P15" s="16">
        <v>-124983</v>
      </c>
      <c r="Q15" s="16">
        <v>-137275</v>
      </c>
      <c r="R15" s="16">
        <v>-137264</v>
      </c>
      <c r="S15" s="16">
        <v>-133222</v>
      </c>
      <c r="T15" s="16">
        <v>-127823</v>
      </c>
      <c r="U15" s="16">
        <v>-169269</v>
      </c>
      <c r="V15" s="16">
        <v>-134153</v>
      </c>
      <c r="W15" s="16">
        <v>-128050</v>
      </c>
      <c r="X15" s="16">
        <v>-125074</v>
      </c>
      <c r="Y15" s="16">
        <v>-126698</v>
      </c>
      <c r="Z15" s="16">
        <v>-170104</v>
      </c>
      <c r="AA15" s="16">
        <v>-111321</v>
      </c>
      <c r="AB15" s="16">
        <v>-112538</v>
      </c>
      <c r="AC15" s="16">
        <v>-109857</v>
      </c>
      <c r="AD15" s="17"/>
      <c r="AE15" s="18">
        <v>-0.023823064209422595</v>
      </c>
      <c r="AF15" s="18">
        <v>-0.13292238235804832</v>
      </c>
      <c r="AG15" s="17"/>
      <c r="AH15" s="16">
        <v>-513975</v>
      </c>
      <c r="AI15" s="16">
        <v>-503820</v>
      </c>
      <c r="AJ15" s="17"/>
      <c r="AK15" s="18">
        <v>-0.019757770319568047</v>
      </c>
      <c r="AM15" s="35"/>
    </row>
    <row r="16" spans="1:39" s="3" customFormat="1" ht="19.5" customHeight="1">
      <c r="A16" s="15" t="s">
        <v>29</v>
      </c>
      <c r="B16" s="16">
        <v>186082.00000000006</v>
      </c>
      <c r="C16" s="16">
        <v>140031</v>
      </c>
      <c r="D16" s="16">
        <v>172439</v>
      </c>
      <c r="E16" s="16">
        <v>194525</v>
      </c>
      <c r="F16" s="16">
        <v>285151</v>
      </c>
      <c r="G16" s="16">
        <v>209425</v>
      </c>
      <c r="H16" s="16">
        <v>236600</v>
      </c>
      <c r="I16" s="16">
        <v>203285</v>
      </c>
      <c r="J16" s="16">
        <v>373102</v>
      </c>
      <c r="K16" s="16">
        <v>276485</v>
      </c>
      <c r="L16" s="16">
        <v>133825</v>
      </c>
      <c r="M16" s="16">
        <v>162238</v>
      </c>
      <c r="N16" s="16">
        <v>235827</v>
      </c>
      <c r="O16" s="16">
        <v>242661</v>
      </c>
      <c r="P16" s="16">
        <v>198855</v>
      </c>
      <c r="Q16" s="16">
        <v>199290</v>
      </c>
      <c r="R16" s="16">
        <v>223421</v>
      </c>
      <c r="S16" s="16">
        <v>130451</v>
      </c>
      <c r="T16" s="16">
        <v>102742</v>
      </c>
      <c r="U16" s="16">
        <v>117203</v>
      </c>
      <c r="V16" s="16">
        <v>89450</v>
      </c>
      <c r="W16" s="16">
        <v>201932</v>
      </c>
      <c r="X16" s="16">
        <v>169628</v>
      </c>
      <c r="Y16" s="16">
        <v>162125</v>
      </c>
      <c r="Z16" s="16">
        <v>83551</v>
      </c>
      <c r="AA16" s="16">
        <v>186883</v>
      </c>
      <c r="AB16" s="16">
        <v>188292</v>
      </c>
      <c r="AC16" s="16">
        <v>208526</v>
      </c>
      <c r="AD16" s="17"/>
      <c r="AE16" s="18">
        <v>0.10746075244832487</v>
      </c>
      <c r="AF16" s="18">
        <v>0.2862050886661527</v>
      </c>
      <c r="AG16" s="17"/>
      <c r="AH16" s="16">
        <v>623135</v>
      </c>
      <c r="AI16" s="16">
        <v>667252</v>
      </c>
      <c r="AJ16" s="17"/>
      <c r="AK16" s="18">
        <v>0.07079846261243561</v>
      </c>
      <c r="AM16" s="35"/>
    </row>
    <row r="17" spans="1:39" ht="19.5" customHeight="1">
      <c r="A17" s="6" t="s">
        <v>31</v>
      </c>
      <c r="B17" s="7">
        <v>84</v>
      </c>
      <c r="C17" s="7">
        <v>31</v>
      </c>
      <c r="D17" s="7">
        <v>-22</v>
      </c>
      <c r="E17" s="7">
        <v>13</v>
      </c>
      <c r="F17" s="7">
        <v>33</v>
      </c>
      <c r="G17" s="7">
        <v>14</v>
      </c>
      <c r="H17" s="7">
        <v>2</v>
      </c>
      <c r="I17" s="7">
        <v>5</v>
      </c>
      <c r="J17" s="7">
        <v>0</v>
      </c>
      <c r="K17" s="7">
        <v>92</v>
      </c>
      <c r="L17" s="7">
        <v>590</v>
      </c>
      <c r="M17" s="7">
        <v>233</v>
      </c>
      <c r="N17" s="7">
        <v>153</v>
      </c>
      <c r="O17" s="7">
        <v>143</v>
      </c>
      <c r="P17" s="7">
        <v>595</v>
      </c>
      <c r="Q17" s="7">
        <v>2</v>
      </c>
      <c r="R17" s="7">
        <v>4</v>
      </c>
      <c r="S17" s="7">
        <v>3</v>
      </c>
      <c r="T17" s="7">
        <v>17</v>
      </c>
      <c r="U17" s="7">
        <v>24</v>
      </c>
      <c r="V17" s="7">
        <v>9</v>
      </c>
      <c r="W17" s="7">
        <v>78</v>
      </c>
      <c r="X17" s="7">
        <v>8</v>
      </c>
      <c r="Y17" s="7">
        <v>21</v>
      </c>
      <c r="Z17" s="7">
        <v>2</v>
      </c>
      <c r="AA17" s="7">
        <v>28</v>
      </c>
      <c r="AB17" s="7">
        <v>10489</v>
      </c>
      <c r="AC17" s="7">
        <v>317</v>
      </c>
      <c r="AD17" s="8"/>
      <c r="AE17" s="9">
        <f>AC17/AB17-1</f>
        <v>-0.9697778625226428</v>
      </c>
      <c r="AF17" s="9">
        <f>AC17/Y17-1</f>
        <v>14.095238095238095</v>
      </c>
      <c r="AG17" s="8"/>
      <c r="AH17" s="7">
        <v>116</v>
      </c>
      <c r="AI17" s="7">
        <v>10836</v>
      </c>
      <c r="AJ17" s="8"/>
      <c r="AK17" s="9">
        <v>92.41379310344827</v>
      </c>
      <c r="AM17" s="35"/>
    </row>
    <row r="18" spans="1:39" ht="19.5" customHeight="1">
      <c r="A18" s="6" t="s">
        <v>34</v>
      </c>
      <c r="B18" s="7">
        <v>-12334</v>
      </c>
      <c r="C18" s="7">
        <v>13517</v>
      </c>
      <c r="D18" s="7">
        <v>11637</v>
      </c>
      <c r="E18" s="7">
        <v>7291</v>
      </c>
      <c r="F18" s="7">
        <v>-1538</v>
      </c>
      <c r="G18" s="7">
        <v>-7032</v>
      </c>
      <c r="H18" s="7">
        <v>-15770</v>
      </c>
      <c r="I18" s="7">
        <v>-3771</v>
      </c>
      <c r="J18" s="7">
        <v>-14105</v>
      </c>
      <c r="K18" s="7">
        <v>-6751</v>
      </c>
      <c r="L18" s="7">
        <v>3040</v>
      </c>
      <c r="M18" s="7">
        <v>-8297</v>
      </c>
      <c r="N18" s="7">
        <v>-2304</v>
      </c>
      <c r="O18" s="7">
        <v>337</v>
      </c>
      <c r="P18" s="7">
        <v>12154</v>
      </c>
      <c r="Q18" s="7">
        <v>-11809</v>
      </c>
      <c r="R18" s="7">
        <v>-3080</v>
      </c>
      <c r="S18" s="7">
        <v>2054</v>
      </c>
      <c r="T18" s="7">
        <v>1828</v>
      </c>
      <c r="U18" s="7">
        <v>2687</v>
      </c>
      <c r="V18" s="7">
        <v>17679</v>
      </c>
      <c r="W18" s="7">
        <v>-545</v>
      </c>
      <c r="X18" s="7">
        <v>342</v>
      </c>
      <c r="Y18" s="7">
        <v>8000</v>
      </c>
      <c r="Z18" s="7">
        <v>-13648</v>
      </c>
      <c r="AA18" s="7">
        <v>1889</v>
      </c>
      <c r="AB18" s="7">
        <v>-7611</v>
      </c>
      <c r="AC18" s="7">
        <v>-31995</v>
      </c>
      <c r="AD18" s="8"/>
      <c r="AE18" s="9">
        <v>3.2037839968466697</v>
      </c>
      <c r="AF18" s="9">
        <v>-4.999375000000001</v>
      </c>
      <c r="AG18" s="8"/>
      <c r="AH18" s="7">
        <v>25476</v>
      </c>
      <c r="AI18" s="7">
        <v>-51365</v>
      </c>
      <c r="AJ18" s="8"/>
      <c r="AK18" s="9">
        <v>-3.0162113361595226</v>
      </c>
      <c r="AM18" s="35"/>
    </row>
    <row r="19" spans="1:39" ht="28.5">
      <c r="A19" s="19" t="s">
        <v>35</v>
      </c>
      <c r="B19" s="7">
        <v>208</v>
      </c>
      <c r="C19" s="7">
        <v>108</v>
      </c>
      <c r="D19" s="7">
        <v>197</v>
      </c>
      <c r="E19" s="7">
        <v>1164</v>
      </c>
      <c r="F19" s="7">
        <v>240</v>
      </c>
      <c r="G19" s="7">
        <v>25</v>
      </c>
      <c r="H19" s="7">
        <v>226</v>
      </c>
      <c r="I19" s="7">
        <v>49</v>
      </c>
      <c r="J19" s="7">
        <v>-127</v>
      </c>
      <c r="K19" s="7">
        <v>-1239</v>
      </c>
      <c r="L19" s="7">
        <v>24</v>
      </c>
      <c r="M19" s="7">
        <v>16</v>
      </c>
      <c r="N19" s="7">
        <v>-9</v>
      </c>
      <c r="O19" s="7">
        <v>322</v>
      </c>
      <c r="P19" s="7">
        <v>22</v>
      </c>
      <c r="Q19" s="7">
        <v>-307</v>
      </c>
      <c r="R19" s="7">
        <v>12</v>
      </c>
      <c r="S19" s="7">
        <v>36</v>
      </c>
      <c r="T19" s="7">
        <v>49</v>
      </c>
      <c r="U19" s="7">
        <v>-36</v>
      </c>
      <c r="V19" s="7">
        <v>-1</v>
      </c>
      <c r="W19" s="7">
        <v>79</v>
      </c>
      <c r="X19" s="7">
        <v>7</v>
      </c>
      <c r="Y19" s="7">
        <v>-35</v>
      </c>
      <c r="Z19" s="7">
        <v>2</v>
      </c>
      <c r="AA19" s="7">
        <v>263</v>
      </c>
      <c r="AB19" s="7">
        <v>6</v>
      </c>
      <c r="AC19" s="7">
        <v>-29</v>
      </c>
      <c r="AD19" s="8"/>
      <c r="AE19" s="9">
        <v>-5.833333333333333</v>
      </c>
      <c r="AF19" s="9">
        <v>-0.17142857142857137</v>
      </c>
      <c r="AG19" s="8"/>
      <c r="AH19" s="7">
        <v>50</v>
      </c>
      <c r="AI19" s="7">
        <v>242</v>
      </c>
      <c r="AJ19" s="8"/>
      <c r="AK19" s="9">
        <v>3.84</v>
      </c>
      <c r="AM19" s="35"/>
    </row>
    <row r="20" spans="1:39" ht="14.25">
      <c r="A20" s="19" t="s">
        <v>36</v>
      </c>
      <c r="B20" s="7" t="s">
        <v>32</v>
      </c>
      <c r="C20" s="7" t="s">
        <v>32</v>
      </c>
      <c r="D20" s="7" t="s">
        <v>32</v>
      </c>
      <c r="E20" s="7" t="s">
        <v>32</v>
      </c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>
        <v>-9645</v>
      </c>
      <c r="W20" s="7">
        <v>-13133</v>
      </c>
      <c r="X20" s="7">
        <v>-13637</v>
      </c>
      <c r="Y20" s="7">
        <v>-13758</v>
      </c>
      <c r="Z20" s="7">
        <v>-14298</v>
      </c>
      <c r="AA20" s="7">
        <v>-15051</v>
      </c>
      <c r="AB20" s="7">
        <v>-13783</v>
      </c>
      <c r="AC20" s="7">
        <v>-12946</v>
      </c>
      <c r="AD20" s="8"/>
      <c r="AE20" s="9">
        <v>-0.060726982514691996</v>
      </c>
      <c r="AF20" s="9">
        <v>-0.05902020642535255</v>
      </c>
      <c r="AG20" s="8"/>
      <c r="AH20" s="7">
        <v>-50173</v>
      </c>
      <c r="AI20" s="7">
        <v>-56078</v>
      </c>
      <c r="AJ20" s="8"/>
      <c r="AK20" s="9">
        <v>0.11769278297092067</v>
      </c>
      <c r="AM20" s="35"/>
    </row>
    <row r="21" spans="1:39" s="3" customFormat="1" ht="19.5" customHeight="1">
      <c r="A21" s="12" t="s">
        <v>38</v>
      </c>
      <c r="B21" s="13">
        <v>174040.00000000006</v>
      </c>
      <c r="C21" s="13">
        <v>153687</v>
      </c>
      <c r="D21" s="13">
        <v>184251</v>
      </c>
      <c r="E21" s="13">
        <v>202993</v>
      </c>
      <c r="F21" s="13">
        <v>283886</v>
      </c>
      <c r="G21" s="13">
        <v>202432</v>
      </c>
      <c r="H21" s="13">
        <v>221058</v>
      </c>
      <c r="I21" s="13">
        <v>199568</v>
      </c>
      <c r="J21" s="13">
        <v>358870</v>
      </c>
      <c r="K21" s="13">
        <v>268587</v>
      </c>
      <c r="L21" s="13">
        <v>137479</v>
      </c>
      <c r="M21" s="13">
        <v>154190</v>
      </c>
      <c r="N21" s="13">
        <v>233667</v>
      </c>
      <c r="O21" s="13">
        <v>243463</v>
      </c>
      <c r="P21" s="13">
        <v>211626</v>
      </c>
      <c r="Q21" s="13">
        <v>187176</v>
      </c>
      <c r="R21" s="13">
        <v>220357</v>
      </c>
      <c r="S21" s="13">
        <v>132544</v>
      </c>
      <c r="T21" s="13">
        <v>104636</v>
      </c>
      <c r="U21" s="13">
        <v>119878</v>
      </c>
      <c r="V21" s="13">
        <v>97492</v>
      </c>
      <c r="W21" s="13">
        <v>188411</v>
      </c>
      <c r="X21" s="13">
        <v>156348</v>
      </c>
      <c r="Y21" s="13">
        <v>156353</v>
      </c>
      <c r="Z21" s="13">
        <v>55609</v>
      </c>
      <c r="AA21" s="13">
        <v>174012</v>
      </c>
      <c r="AB21" s="13">
        <v>177393</v>
      </c>
      <c r="AC21" s="13">
        <v>163873</v>
      </c>
      <c r="AD21" s="17"/>
      <c r="AE21" s="14">
        <v>-0.07621495774917841</v>
      </c>
      <c r="AF21" s="14">
        <v>0.048096294922387095</v>
      </c>
      <c r="AG21" s="17"/>
      <c r="AH21" s="13">
        <v>598604</v>
      </c>
      <c r="AI21" s="13">
        <v>570887</v>
      </c>
      <c r="AJ21" s="17"/>
      <c r="AK21" s="14">
        <v>-0.046302731020841814</v>
      </c>
      <c r="AM21" s="35"/>
    </row>
    <row r="22" spans="1:37" s="3" customFormat="1" ht="19.5" customHeight="1" hidden="1">
      <c r="A22" s="36" t="s">
        <v>42</v>
      </c>
      <c r="B22" s="37" t="s">
        <v>154</v>
      </c>
      <c r="C22" s="37" t="s">
        <v>154</v>
      </c>
      <c r="D22" s="37" t="s">
        <v>154</v>
      </c>
      <c r="E22" s="37" t="s">
        <v>154</v>
      </c>
      <c r="F22" s="37" t="s">
        <v>154</v>
      </c>
      <c r="G22" s="37" t="s">
        <v>154</v>
      </c>
      <c r="H22" s="37" t="s">
        <v>154</v>
      </c>
      <c r="I22" s="37" t="s">
        <v>154</v>
      </c>
      <c r="J22" s="37" t="s">
        <v>154</v>
      </c>
      <c r="K22" s="37" t="s">
        <v>154</v>
      </c>
      <c r="L22" s="37" t="s">
        <v>154</v>
      </c>
      <c r="M22" s="37" t="s">
        <v>154</v>
      </c>
      <c r="N22" s="37" t="s">
        <v>154</v>
      </c>
      <c r="O22" s="37" t="s">
        <v>154</v>
      </c>
      <c r="P22" s="37" t="s">
        <v>154</v>
      </c>
      <c r="Q22" s="37" t="s">
        <v>154</v>
      </c>
      <c r="R22" s="37" t="s">
        <v>154</v>
      </c>
      <c r="S22" s="37" t="s">
        <v>154</v>
      </c>
      <c r="T22" s="37" t="s">
        <v>154</v>
      </c>
      <c r="U22" s="37" t="s">
        <v>154</v>
      </c>
      <c r="V22" s="16"/>
      <c r="W22" s="16"/>
      <c r="X22" s="16"/>
      <c r="Y22" s="16"/>
      <c r="Z22" s="16"/>
      <c r="AA22" s="16"/>
      <c r="AB22" s="16"/>
      <c r="AC22" s="16"/>
      <c r="AD22" s="8"/>
      <c r="AE22" s="38"/>
      <c r="AF22" s="38"/>
      <c r="AG22" s="8"/>
      <c r="AH22" s="37"/>
      <c r="AI22" s="37"/>
      <c r="AJ22" s="8"/>
      <c r="AK22" s="38"/>
    </row>
    <row r="23" spans="1:37" ht="19.5" customHeight="1">
      <c r="A23" s="39"/>
      <c r="B23" s="40" t="s">
        <v>154</v>
      </c>
      <c r="C23" s="40" t="s">
        <v>154</v>
      </c>
      <c r="D23" s="40" t="s">
        <v>154</v>
      </c>
      <c r="E23" s="40" t="s">
        <v>154</v>
      </c>
      <c r="F23" s="40" t="s">
        <v>154</v>
      </c>
      <c r="G23" s="40" t="s">
        <v>154</v>
      </c>
      <c r="H23" s="40" t="s">
        <v>154</v>
      </c>
      <c r="I23" s="40" t="s">
        <v>154</v>
      </c>
      <c r="J23" s="40" t="s">
        <v>154</v>
      </c>
      <c r="K23" s="40" t="s">
        <v>154</v>
      </c>
      <c r="L23" s="40" t="s">
        <v>154</v>
      </c>
      <c r="M23" s="40" t="s">
        <v>154</v>
      </c>
      <c r="N23" s="40" t="s">
        <v>154</v>
      </c>
      <c r="O23" s="40" t="s">
        <v>154</v>
      </c>
      <c r="P23" s="40" t="s">
        <v>154</v>
      </c>
      <c r="Q23" s="40" t="s">
        <v>154</v>
      </c>
      <c r="R23" s="40" t="s">
        <v>154</v>
      </c>
      <c r="S23" s="40" t="s">
        <v>154</v>
      </c>
      <c r="T23" s="40" t="s">
        <v>154</v>
      </c>
      <c r="U23" s="40" t="s">
        <v>154</v>
      </c>
      <c r="V23" s="40"/>
      <c r="W23" s="40"/>
      <c r="X23" s="40"/>
      <c r="Y23" s="40"/>
      <c r="Z23" s="40"/>
      <c r="AA23" s="40"/>
      <c r="AB23" s="40"/>
      <c r="AC23" s="40"/>
      <c r="AD23" s="26"/>
      <c r="AE23" s="132" t="s">
        <v>43</v>
      </c>
      <c r="AF23" s="133"/>
      <c r="AG23" s="26"/>
      <c r="AH23" s="40"/>
      <c r="AI23" s="40"/>
      <c r="AJ23" s="26"/>
      <c r="AK23" s="41" t="s">
        <v>43</v>
      </c>
    </row>
    <row r="24" spans="1:37" s="42" customFormat="1" ht="19.5" customHeight="1">
      <c r="A24" s="43" t="s">
        <v>44</v>
      </c>
      <c r="B24" s="44">
        <v>0.4505425715677734</v>
      </c>
      <c r="C24" s="44">
        <v>0.524162116058352</v>
      </c>
      <c r="D24" s="44">
        <v>0.47481414026356905</v>
      </c>
      <c r="E24" s="44">
        <v>0.45162981735558855</v>
      </c>
      <c r="F24" s="44">
        <v>0.37258435371904464</v>
      </c>
      <c r="G24" s="44">
        <v>0.44958842328798804</v>
      </c>
      <c r="H24" s="44">
        <v>0.38624366074786964</v>
      </c>
      <c r="I24" s="44">
        <v>0.4537155725391873</v>
      </c>
      <c r="J24" s="44">
        <v>0.30366474558050643</v>
      </c>
      <c r="K24" s="44">
        <v>0.3385368071006483</v>
      </c>
      <c r="L24" s="44">
        <v>0.502856739527765</v>
      </c>
      <c r="M24" s="44">
        <v>0.4732635078537431</v>
      </c>
      <c r="N24" s="44">
        <v>0.3643614153872693</v>
      </c>
      <c r="O24" s="44">
        <v>0.3697968066650738</v>
      </c>
      <c r="P24" s="44">
        <v>0.38594297148574286</v>
      </c>
      <c r="Q24" s="44">
        <v>0.4078706936253027</v>
      </c>
      <c r="R24" s="44">
        <v>0.38056475872298545</v>
      </c>
      <c r="S24" s="44">
        <v>0.505254614617348</v>
      </c>
      <c r="T24" s="44">
        <v>0.554390302084011</v>
      </c>
      <c r="U24" s="44">
        <v>0.5908745008238152</v>
      </c>
      <c r="V24" s="44">
        <v>0.5999606445351806</v>
      </c>
      <c r="W24" s="44">
        <v>0.3880514694740925</v>
      </c>
      <c r="X24" s="44">
        <v>0.4244083854198478</v>
      </c>
      <c r="Y24" s="44">
        <v>0.43867005051536756</v>
      </c>
      <c r="Z24" s="44">
        <v>0.6706116575663795</v>
      </c>
      <c r="AA24" s="44">
        <v>0.3733048517122507</v>
      </c>
      <c r="AB24" s="44">
        <v>0.3740916796862015</v>
      </c>
      <c r="AC24" s="44">
        <v>0.34504668905060887</v>
      </c>
      <c r="AD24" s="45"/>
      <c r="AE24" s="46">
        <v>-2.9044990635592627</v>
      </c>
      <c r="AF24" s="46">
        <v>-9.362336146475869</v>
      </c>
      <c r="AG24" s="45"/>
      <c r="AH24" s="44">
        <v>0.4520011256606661</v>
      </c>
      <c r="AI24" s="44">
        <v>0.43022119903814626</v>
      </c>
      <c r="AJ24" s="47"/>
      <c r="AK24" s="46">
        <v>-2.177992662251982</v>
      </c>
    </row>
    <row r="26" spans="2:32" ht="12.7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E26" s="48"/>
      <c r="AF26" s="48"/>
    </row>
    <row r="28" spans="2:29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2:32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5"/>
      <c r="AC29" s="35"/>
      <c r="AF29" s="35"/>
    </row>
    <row r="30" spans="2:29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2:29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</sheetData>
  <sheetProtection/>
  <mergeCells count="34">
    <mergeCell ref="AH2:AH3"/>
    <mergeCell ref="AI2:AI3"/>
    <mergeCell ref="AK2:AK3"/>
    <mergeCell ref="AE23:AF23"/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L21"/>
  <sheetViews>
    <sheetView view="pageBreakPreview" zoomScale="75" zoomScaleNormal="75" zoomScaleSheetLayoutView="75" zoomScalePageLayoutView="0" workbookViewId="0" topLeftCell="A1">
      <pane xSplit="2" ySplit="3" topLeftCell="Y4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F9" sqref="AF9"/>
    </sheetView>
  </sheetViews>
  <sheetFormatPr defaultColWidth="9.140625" defaultRowHeight="12.75"/>
  <cols>
    <col min="1" max="1" width="0.13671875" style="4" customWidth="1"/>
    <col min="2" max="2" width="59.8515625" style="4" customWidth="1"/>
    <col min="3" max="3" width="12.00390625" style="4" hidden="1" customWidth="1"/>
    <col min="4" max="24" width="10.8515625" style="4" hidden="1" customWidth="1"/>
    <col min="25" max="30" width="10.8515625" style="4" customWidth="1"/>
    <col min="31" max="31" width="2.28125" style="4" customWidth="1"/>
    <col min="32" max="33" width="9.140625" style="4" customWidth="1"/>
    <col min="34" max="34" width="2.28125" style="4" customWidth="1"/>
    <col min="35" max="36" width="11.8515625" style="4" customWidth="1"/>
    <col min="37" max="37" width="2.28125" style="4" customWidth="1"/>
    <col min="38" max="38" width="10.28125" style="4" customWidth="1"/>
    <col min="39" max="16384" width="9.140625" style="4" customWidth="1"/>
  </cols>
  <sheetData>
    <row r="1" spans="2:38" s="8" customFormat="1" ht="23.25" customHeight="1">
      <c r="B1" s="33" t="s">
        <v>45</v>
      </c>
      <c r="AE1" s="1"/>
      <c r="AF1" s="1"/>
      <c r="AG1" s="1"/>
      <c r="AH1" s="1"/>
      <c r="AI1" s="1"/>
      <c r="AJ1" s="1"/>
      <c r="AK1" s="1"/>
      <c r="AL1" s="1"/>
    </row>
    <row r="2" spans="2:38" s="3" customFormat="1" ht="12.75" customHeight="1">
      <c r="B2" s="130" t="s">
        <v>1</v>
      </c>
      <c r="C2" s="127" t="s">
        <v>2</v>
      </c>
      <c r="D2" s="127" t="s">
        <v>125</v>
      </c>
      <c r="E2" s="131" t="s">
        <v>126</v>
      </c>
      <c r="F2" s="127" t="s">
        <v>127</v>
      </c>
      <c r="G2" s="127" t="s">
        <v>128</v>
      </c>
      <c r="H2" s="127" t="s">
        <v>129</v>
      </c>
      <c r="I2" s="127" t="s">
        <v>130</v>
      </c>
      <c r="J2" s="127" t="s">
        <v>131</v>
      </c>
      <c r="K2" s="127" t="s">
        <v>132</v>
      </c>
      <c r="L2" s="127" t="s">
        <v>133</v>
      </c>
      <c r="M2" s="127" t="s">
        <v>134</v>
      </c>
      <c r="N2" s="127" t="s">
        <v>135</v>
      </c>
      <c r="O2" s="127" t="s">
        <v>136</v>
      </c>
      <c r="P2" s="127" t="s">
        <v>137</v>
      </c>
      <c r="Q2" s="127" t="s">
        <v>138</v>
      </c>
      <c r="R2" s="127" t="s">
        <v>139</v>
      </c>
      <c r="S2" s="127" t="s">
        <v>140</v>
      </c>
      <c r="T2" s="127" t="s">
        <v>141</v>
      </c>
      <c r="U2" s="127" t="s">
        <v>142</v>
      </c>
      <c r="V2" s="127" t="s">
        <v>143</v>
      </c>
      <c r="W2" s="127" t="s">
        <v>144</v>
      </c>
      <c r="X2" s="127" t="s">
        <v>145</v>
      </c>
      <c r="Y2" s="127" t="s">
        <v>146</v>
      </c>
      <c r="Z2" s="127" t="s">
        <v>147</v>
      </c>
      <c r="AA2" s="127" t="s">
        <v>148</v>
      </c>
      <c r="AB2" s="127" t="s">
        <v>149</v>
      </c>
      <c r="AC2" s="127" t="s">
        <v>150</v>
      </c>
      <c r="AD2" s="127" t="s">
        <v>151</v>
      </c>
      <c r="AF2" s="128" t="s">
        <v>3</v>
      </c>
      <c r="AG2" s="129"/>
      <c r="AI2" s="127" t="s">
        <v>152</v>
      </c>
      <c r="AJ2" s="127" t="s">
        <v>153</v>
      </c>
      <c r="AL2" s="127" t="s">
        <v>3</v>
      </c>
    </row>
    <row r="3" spans="2:38" s="3" customFormat="1" ht="15" customHeight="1">
      <c r="B3" s="130"/>
      <c r="C3" s="127" t="e">
        <v>#VALUE!</v>
      </c>
      <c r="D3" s="127" t="e">
        <v>#VALUE!</v>
      </c>
      <c r="E3" s="131" t="e">
        <v>#VALUE!</v>
      </c>
      <c r="F3" s="127" t="e">
        <v>#VALUE!</v>
      </c>
      <c r="G3" s="127" t="e">
        <v>#VALUE!</v>
      </c>
      <c r="H3" s="127" t="e">
        <v>#VALUE!</v>
      </c>
      <c r="I3" s="127" t="e">
        <v>#VALUE!</v>
      </c>
      <c r="J3" s="127" t="e">
        <v>#VALUE!</v>
      </c>
      <c r="K3" s="127" t="e">
        <v>#VALUE!</v>
      </c>
      <c r="L3" s="127" t="e">
        <v>#VALUE!</v>
      </c>
      <c r="M3" s="127" t="e">
        <v>#VALUE!</v>
      </c>
      <c r="N3" s="127" t="e">
        <v>#VALUE!</v>
      </c>
      <c r="O3" s="127" t="e">
        <v>#VALUE!</v>
      </c>
      <c r="P3" s="127" t="e">
        <v>#VALUE!</v>
      </c>
      <c r="Q3" s="127" t="e">
        <v>#VALUE!</v>
      </c>
      <c r="R3" s="127" t="e">
        <v>#VALUE!</v>
      </c>
      <c r="S3" s="127" t="e">
        <v>#VALUE!</v>
      </c>
      <c r="T3" s="127" t="e">
        <v>#VALUE!</v>
      </c>
      <c r="U3" s="127" t="e">
        <v>#VALUE!</v>
      </c>
      <c r="V3" s="127" t="e">
        <v>#VALUE!</v>
      </c>
      <c r="W3" s="127" t="e">
        <v>#VALUE!</v>
      </c>
      <c r="X3" s="127" t="e">
        <v>#VALUE!</v>
      </c>
      <c r="Y3" s="127" t="e">
        <v>#VALUE!</v>
      </c>
      <c r="Z3" s="127" t="e">
        <v>#VALUE!</v>
      </c>
      <c r="AA3" s="127" t="e">
        <v>#VALUE!</v>
      </c>
      <c r="AB3" s="127" t="e">
        <v>#VALUE!</v>
      </c>
      <c r="AC3" s="127" t="e">
        <v>#VALUE!</v>
      </c>
      <c r="AD3" s="127" t="e">
        <v>#VALUE!</v>
      </c>
      <c r="AE3" s="4"/>
      <c r="AF3" s="5" t="s">
        <v>4</v>
      </c>
      <c r="AG3" s="5" t="s">
        <v>5</v>
      </c>
      <c r="AH3" s="4"/>
      <c r="AI3" s="127"/>
      <c r="AJ3" s="127"/>
      <c r="AK3" s="4"/>
      <c r="AL3" s="127"/>
    </row>
    <row r="4" spans="1:38" ht="19.5" customHeight="1">
      <c r="A4" s="4" t="s">
        <v>6</v>
      </c>
      <c r="B4" s="6" t="s">
        <v>7</v>
      </c>
      <c r="C4" s="49">
        <v>186970</v>
      </c>
      <c r="D4" s="49">
        <v>186950</v>
      </c>
      <c r="E4" s="49">
        <v>194228</v>
      </c>
      <c r="F4" s="49">
        <v>196109</v>
      </c>
      <c r="G4" s="49">
        <v>195404</v>
      </c>
      <c r="H4" s="49">
        <v>194976</v>
      </c>
      <c r="I4" s="49">
        <v>195062</v>
      </c>
      <c r="J4" s="49">
        <v>187716</v>
      </c>
      <c r="K4" s="49">
        <v>175444</v>
      </c>
      <c r="L4" s="49">
        <v>163977</v>
      </c>
      <c r="M4" s="49">
        <v>159464</v>
      </c>
      <c r="N4" s="49">
        <v>162244</v>
      </c>
      <c r="O4" s="49">
        <v>161364</v>
      </c>
      <c r="P4" s="49">
        <v>165181</v>
      </c>
      <c r="Q4" s="49">
        <v>172459</v>
      </c>
      <c r="R4" s="49">
        <v>148791</v>
      </c>
      <c r="S4" s="49">
        <v>145610</v>
      </c>
      <c r="T4" s="49">
        <v>134697</v>
      </c>
      <c r="U4" s="49">
        <v>138327</v>
      </c>
      <c r="V4" s="49">
        <v>137113</v>
      </c>
      <c r="W4" s="49">
        <v>139955</v>
      </c>
      <c r="X4" s="49">
        <v>138847</v>
      </c>
      <c r="Y4" s="49">
        <v>142981</v>
      </c>
      <c r="Z4" s="49">
        <v>142197</v>
      </c>
      <c r="AA4" s="49">
        <v>142724</v>
      </c>
      <c r="AB4" s="49">
        <v>142335</v>
      </c>
      <c r="AC4" s="49">
        <v>147835</v>
      </c>
      <c r="AD4" s="49">
        <v>147537</v>
      </c>
      <c r="AE4" s="8"/>
      <c r="AF4" s="9">
        <v>-0.0020157608144214523</v>
      </c>
      <c r="AG4" s="9">
        <v>0.037553534884702255</v>
      </c>
      <c r="AH4" s="8"/>
      <c r="AI4" s="49">
        <v>563980</v>
      </c>
      <c r="AJ4" s="49">
        <v>580431</v>
      </c>
      <c r="AK4" s="8"/>
      <c r="AL4" s="9">
        <v>0.029169474094826064</v>
      </c>
    </row>
    <row r="5" spans="1:38" ht="19.5" customHeight="1">
      <c r="A5" s="4" t="s">
        <v>8</v>
      </c>
      <c r="B5" s="6" t="s">
        <v>9</v>
      </c>
      <c r="C5" s="49">
        <v>82628</v>
      </c>
      <c r="D5" s="49">
        <v>87664</v>
      </c>
      <c r="E5" s="49">
        <v>83773</v>
      </c>
      <c r="F5" s="49">
        <v>81693</v>
      </c>
      <c r="G5" s="49">
        <v>86042</v>
      </c>
      <c r="H5" s="49">
        <v>86203</v>
      </c>
      <c r="I5" s="49">
        <v>92949</v>
      </c>
      <c r="J5" s="49">
        <v>82763</v>
      </c>
      <c r="K5" s="49">
        <v>81001</v>
      </c>
      <c r="L5" s="49">
        <v>89719</v>
      </c>
      <c r="M5" s="49">
        <v>87057</v>
      </c>
      <c r="N5" s="49">
        <v>87999</v>
      </c>
      <c r="O5" s="49">
        <v>88118</v>
      </c>
      <c r="P5" s="49">
        <v>93990</v>
      </c>
      <c r="Q5" s="49">
        <v>78067</v>
      </c>
      <c r="R5" s="49">
        <v>78971</v>
      </c>
      <c r="S5" s="49">
        <v>84112</v>
      </c>
      <c r="T5" s="49">
        <v>88364</v>
      </c>
      <c r="U5" s="49">
        <v>94101</v>
      </c>
      <c r="V5" s="49">
        <v>84824</v>
      </c>
      <c r="W5" s="49">
        <v>76684</v>
      </c>
      <c r="X5" s="49">
        <v>72047</v>
      </c>
      <c r="Y5" s="49">
        <v>70311</v>
      </c>
      <c r="Z5" s="49">
        <v>66853</v>
      </c>
      <c r="AA5" s="49">
        <v>70904</v>
      </c>
      <c r="AB5" s="49">
        <v>71955</v>
      </c>
      <c r="AC5" s="49">
        <v>78419</v>
      </c>
      <c r="AD5" s="49">
        <v>76678</v>
      </c>
      <c r="AE5" s="8"/>
      <c r="AF5" s="9">
        <v>-0.022201252247542103</v>
      </c>
      <c r="AG5" s="9">
        <v>0.1469642349632776</v>
      </c>
      <c r="AH5" s="8"/>
      <c r="AI5" s="49">
        <v>285895</v>
      </c>
      <c r="AJ5" s="49">
        <v>297956</v>
      </c>
      <c r="AK5" s="8"/>
      <c r="AL5" s="9">
        <v>0.04218681683834968</v>
      </c>
    </row>
    <row r="6" spans="1:38" ht="19.5" customHeight="1">
      <c r="A6" s="4" t="s">
        <v>10</v>
      </c>
      <c r="B6" s="6" t="s">
        <v>11</v>
      </c>
      <c r="C6" s="49">
        <v>0</v>
      </c>
      <c r="D6" s="49">
        <v>4374</v>
      </c>
      <c r="E6" s="49">
        <v>0</v>
      </c>
      <c r="F6" s="49">
        <v>0</v>
      </c>
      <c r="G6" s="49">
        <v>0</v>
      </c>
      <c r="H6" s="49">
        <v>3714</v>
      </c>
      <c r="I6" s="49">
        <v>0</v>
      </c>
      <c r="J6" s="49">
        <v>0</v>
      </c>
      <c r="K6" s="49">
        <v>0</v>
      </c>
      <c r="L6" s="49">
        <v>2931</v>
      </c>
      <c r="M6" s="49">
        <v>0</v>
      </c>
      <c r="N6" s="49">
        <v>0</v>
      </c>
      <c r="O6" s="49">
        <v>0</v>
      </c>
      <c r="P6" s="49">
        <v>3568</v>
      </c>
      <c r="Q6" s="49">
        <v>0</v>
      </c>
      <c r="R6" s="49">
        <v>0</v>
      </c>
      <c r="S6" s="49">
        <v>0</v>
      </c>
      <c r="T6" s="49">
        <v>5715</v>
      </c>
      <c r="U6" s="49">
        <v>0</v>
      </c>
      <c r="V6" s="49">
        <v>0</v>
      </c>
      <c r="W6" s="49">
        <v>0</v>
      </c>
      <c r="X6" s="49">
        <v>6490</v>
      </c>
      <c r="Y6" s="49">
        <v>22</v>
      </c>
      <c r="Z6" s="49">
        <v>0</v>
      </c>
      <c r="AA6" s="49">
        <v>0</v>
      </c>
      <c r="AB6" s="49">
        <v>7720</v>
      </c>
      <c r="AC6" s="49">
        <v>0</v>
      </c>
      <c r="AD6" s="49">
        <v>74</v>
      </c>
      <c r="AE6" s="8"/>
      <c r="AF6" s="9" t="s">
        <v>32</v>
      </c>
      <c r="AG6" s="9" t="s">
        <v>32</v>
      </c>
      <c r="AH6" s="8"/>
      <c r="AI6" s="49">
        <v>6512</v>
      </c>
      <c r="AJ6" s="49">
        <v>7794</v>
      </c>
      <c r="AK6" s="8"/>
      <c r="AL6" s="9">
        <v>0.1968673218673218</v>
      </c>
    </row>
    <row r="7" spans="1:38" ht="19.5" customHeight="1">
      <c r="A7" s="4" t="s">
        <v>12</v>
      </c>
      <c r="B7" s="6" t="s">
        <v>13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66477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/>
      <c r="AF7" s="9" t="s">
        <v>32</v>
      </c>
      <c r="AG7" s="9" t="s">
        <v>32</v>
      </c>
      <c r="AH7" s="8"/>
      <c r="AI7" s="7">
        <v>66477</v>
      </c>
      <c r="AJ7" s="7">
        <v>0</v>
      </c>
      <c r="AK7" s="8"/>
      <c r="AL7" s="9">
        <v>-1</v>
      </c>
    </row>
    <row r="8" spans="1:38" s="10" customFormat="1" ht="19.5" customHeight="1">
      <c r="A8" s="10" t="s">
        <v>15</v>
      </c>
      <c r="B8" s="6" t="s">
        <v>16</v>
      </c>
      <c r="C8" s="49">
        <v>6527</v>
      </c>
      <c r="D8" s="49">
        <v>6904</v>
      </c>
      <c r="E8" s="49">
        <v>9037</v>
      </c>
      <c r="F8" s="49">
        <v>8515</v>
      </c>
      <c r="G8" s="49">
        <v>9034</v>
      </c>
      <c r="H8" s="49">
        <v>9528</v>
      </c>
      <c r="I8" s="49">
        <v>9292</v>
      </c>
      <c r="J8" s="49">
        <v>8407</v>
      </c>
      <c r="K8" s="49">
        <v>7873</v>
      </c>
      <c r="L8" s="49">
        <v>8615</v>
      </c>
      <c r="M8" s="49">
        <v>8711</v>
      </c>
      <c r="N8" s="49">
        <v>8162</v>
      </c>
      <c r="O8" s="49">
        <v>7578</v>
      </c>
      <c r="P8" s="49">
        <v>7826</v>
      </c>
      <c r="Q8" s="49">
        <v>8540</v>
      </c>
      <c r="R8" s="49">
        <v>7519</v>
      </c>
      <c r="S8" s="49">
        <v>7225</v>
      </c>
      <c r="T8" s="49">
        <v>8072</v>
      </c>
      <c r="U8" s="49">
        <v>8698</v>
      </c>
      <c r="V8" s="49">
        <v>3195</v>
      </c>
      <c r="W8" s="49">
        <v>7873</v>
      </c>
      <c r="X8" s="49">
        <v>8659</v>
      </c>
      <c r="Y8" s="49">
        <v>7115</v>
      </c>
      <c r="Z8" s="49">
        <v>7986</v>
      </c>
      <c r="AA8" s="49">
        <v>8229</v>
      </c>
      <c r="AB8" s="49">
        <v>7473</v>
      </c>
      <c r="AC8" s="49">
        <v>7106</v>
      </c>
      <c r="AD8" s="49">
        <v>6983</v>
      </c>
      <c r="AE8" s="8"/>
      <c r="AF8" s="9">
        <v>-0.017309316070926006</v>
      </c>
      <c r="AG8" s="9">
        <v>-0.12559479088404712</v>
      </c>
      <c r="AH8" s="8"/>
      <c r="AI8" s="49">
        <v>31633</v>
      </c>
      <c r="AJ8" s="49">
        <v>29791</v>
      </c>
      <c r="AK8" s="8"/>
      <c r="AL8" s="9">
        <v>-0.05823032908671322</v>
      </c>
    </row>
    <row r="9" spans="1:38" ht="19.5" customHeight="1">
      <c r="A9" s="4" t="s">
        <v>18</v>
      </c>
      <c r="B9" s="6" t="s">
        <v>19</v>
      </c>
      <c r="C9" s="7">
        <v>-6365</v>
      </c>
      <c r="D9" s="7">
        <v>-4401</v>
      </c>
      <c r="E9" s="7">
        <v>-7065</v>
      </c>
      <c r="F9" s="7">
        <v>-7002</v>
      </c>
      <c r="G9" s="7">
        <v>-6269</v>
      </c>
      <c r="H9" s="7">
        <v>-6037</v>
      </c>
      <c r="I9" s="7">
        <v>-8415</v>
      </c>
      <c r="J9" s="7">
        <v>-6314</v>
      </c>
      <c r="K9" s="7">
        <v>-5379</v>
      </c>
      <c r="L9" s="7">
        <v>-4595</v>
      </c>
      <c r="M9" s="7">
        <v>-5740</v>
      </c>
      <c r="N9" s="7">
        <v>-11614</v>
      </c>
      <c r="O9" s="7">
        <v>-7552</v>
      </c>
      <c r="P9" s="7">
        <v>-4494</v>
      </c>
      <c r="Q9" s="7">
        <v>-5636</v>
      </c>
      <c r="R9" s="7">
        <v>-3379</v>
      </c>
      <c r="S9" s="7">
        <v>-6583</v>
      </c>
      <c r="T9" s="7">
        <v>-2806</v>
      </c>
      <c r="U9" s="7">
        <v>-12269</v>
      </c>
      <c r="V9" s="7">
        <v>-8083</v>
      </c>
      <c r="W9" s="7">
        <v>997</v>
      </c>
      <c r="X9" s="7">
        <v>-2858</v>
      </c>
      <c r="Y9" s="7">
        <v>-3508</v>
      </c>
      <c r="Z9" s="7">
        <v>-4774</v>
      </c>
      <c r="AA9" s="7">
        <v>-8420</v>
      </c>
      <c r="AB9" s="7">
        <v>-3266</v>
      </c>
      <c r="AC9" s="7">
        <v>-3709</v>
      </c>
      <c r="AD9" s="7">
        <v>-3172</v>
      </c>
      <c r="AE9" s="11"/>
      <c r="AF9" s="9">
        <v>-0.1447829603666757</v>
      </c>
      <c r="AG9" s="9">
        <v>-0.33556765814830336</v>
      </c>
      <c r="AH9" s="11"/>
      <c r="AI9" s="7">
        <v>-10143</v>
      </c>
      <c r="AJ9" s="7">
        <v>-18567</v>
      </c>
      <c r="AK9" s="11"/>
      <c r="AL9" s="9">
        <v>0.8305235137533273</v>
      </c>
    </row>
    <row r="10" spans="1:38" ht="19.5" customHeight="1">
      <c r="A10" s="4" t="s">
        <v>20</v>
      </c>
      <c r="B10" s="12" t="s">
        <v>21</v>
      </c>
      <c r="C10" s="50">
        <v>269760</v>
      </c>
      <c r="D10" s="50">
        <v>281491</v>
      </c>
      <c r="E10" s="50">
        <v>279973</v>
      </c>
      <c r="F10" s="50">
        <v>279315</v>
      </c>
      <c r="G10" s="50">
        <v>284211</v>
      </c>
      <c r="H10" s="50">
        <v>288384</v>
      </c>
      <c r="I10" s="50">
        <v>288888</v>
      </c>
      <c r="J10" s="50">
        <v>272572</v>
      </c>
      <c r="K10" s="50">
        <v>258939</v>
      </c>
      <c r="L10" s="50">
        <v>260647</v>
      </c>
      <c r="M10" s="50">
        <v>249492</v>
      </c>
      <c r="N10" s="50">
        <v>246791</v>
      </c>
      <c r="O10" s="50">
        <v>249508</v>
      </c>
      <c r="P10" s="50">
        <v>266071</v>
      </c>
      <c r="Q10" s="50">
        <v>253430</v>
      </c>
      <c r="R10" s="50">
        <v>231902</v>
      </c>
      <c r="S10" s="50">
        <v>230364</v>
      </c>
      <c r="T10" s="50">
        <v>234042</v>
      </c>
      <c r="U10" s="50">
        <v>228857</v>
      </c>
      <c r="V10" s="50">
        <v>217049</v>
      </c>
      <c r="W10" s="50">
        <v>225509</v>
      </c>
      <c r="X10" s="50">
        <v>289662</v>
      </c>
      <c r="Y10" s="50">
        <v>216921</v>
      </c>
      <c r="Z10" s="50">
        <v>212262</v>
      </c>
      <c r="AA10" s="50">
        <v>213437</v>
      </c>
      <c r="AB10" s="50">
        <v>226217</v>
      </c>
      <c r="AC10" s="50">
        <v>229651</v>
      </c>
      <c r="AD10" s="50">
        <v>228100</v>
      </c>
      <c r="AE10" s="8"/>
      <c r="AF10" s="14">
        <v>-0.00675372630643889</v>
      </c>
      <c r="AG10" s="14">
        <v>0.07461533387982766</v>
      </c>
      <c r="AH10" s="8"/>
      <c r="AI10" s="50">
        <v>944354</v>
      </c>
      <c r="AJ10" s="50">
        <v>897405</v>
      </c>
      <c r="AK10" s="8"/>
      <c r="AL10" s="14">
        <v>-0.049715466869415526</v>
      </c>
    </row>
    <row r="11" spans="1:38" ht="19.5" customHeight="1">
      <c r="A11" s="4" t="s">
        <v>22</v>
      </c>
      <c r="B11" s="6" t="s">
        <v>23</v>
      </c>
      <c r="C11" s="49">
        <v>-185817</v>
      </c>
      <c r="D11" s="49">
        <v>-205862</v>
      </c>
      <c r="E11" s="49">
        <v>-195215</v>
      </c>
      <c r="F11" s="49">
        <v>-189309</v>
      </c>
      <c r="G11" s="49">
        <v>-237721</v>
      </c>
      <c r="H11" s="49">
        <v>-182518</v>
      </c>
      <c r="I11" s="49">
        <v>-178845</v>
      </c>
      <c r="J11" s="49">
        <v>-137843</v>
      </c>
      <c r="K11" s="49">
        <v>-175331</v>
      </c>
      <c r="L11" s="49">
        <v>-182505</v>
      </c>
      <c r="M11" s="49">
        <v>-166667</v>
      </c>
      <c r="N11" s="49">
        <v>-217986</v>
      </c>
      <c r="O11" s="49">
        <v>-167212</v>
      </c>
      <c r="P11" s="49">
        <v>-173853</v>
      </c>
      <c r="Q11" s="49">
        <v>-167013</v>
      </c>
      <c r="R11" s="49">
        <v>-178546</v>
      </c>
      <c r="S11" s="49">
        <v>-163871</v>
      </c>
      <c r="T11" s="49">
        <v>-166580</v>
      </c>
      <c r="U11" s="49">
        <v>-159561</v>
      </c>
      <c r="V11" s="49">
        <v>-173584</v>
      </c>
      <c r="W11" s="49">
        <v>-165893</v>
      </c>
      <c r="X11" s="49">
        <v>-161161</v>
      </c>
      <c r="Y11" s="49">
        <v>-150795</v>
      </c>
      <c r="Z11" s="49">
        <v>-161463</v>
      </c>
      <c r="AA11" s="49">
        <v>-161226</v>
      </c>
      <c r="AB11" s="49">
        <v>-164641</v>
      </c>
      <c r="AC11" s="49">
        <v>-152672</v>
      </c>
      <c r="AD11" s="49">
        <v>-155799</v>
      </c>
      <c r="AE11" s="8"/>
      <c r="AF11" s="9">
        <v>0.02048181722909237</v>
      </c>
      <c r="AG11" s="9">
        <v>-0.035079244161201006</v>
      </c>
      <c r="AH11" s="8"/>
      <c r="AI11" s="49">
        <v>-639312</v>
      </c>
      <c r="AJ11" s="49">
        <v>-634338</v>
      </c>
      <c r="AK11" s="8"/>
      <c r="AL11" s="9">
        <v>-0.007780238756663449</v>
      </c>
    </row>
    <row r="12" spans="1:38" ht="19.5" customHeight="1">
      <c r="A12" s="4" t="s">
        <v>24</v>
      </c>
      <c r="B12" s="6" t="s">
        <v>46</v>
      </c>
      <c r="C12" s="49">
        <v>-8130</v>
      </c>
      <c r="D12" s="49">
        <v>-8117</v>
      </c>
      <c r="E12" s="49">
        <v>-7954</v>
      </c>
      <c r="F12" s="49">
        <v>-8675</v>
      </c>
      <c r="G12" s="49">
        <v>-7950</v>
      </c>
      <c r="H12" s="49">
        <v>-9597</v>
      </c>
      <c r="I12" s="49">
        <v>-9085</v>
      </c>
      <c r="J12" s="49">
        <v>-7945</v>
      </c>
      <c r="K12" s="49">
        <v>-6666</v>
      </c>
      <c r="L12" s="49">
        <v>-6975</v>
      </c>
      <c r="M12" s="49">
        <v>-10843</v>
      </c>
      <c r="N12" s="49">
        <v>-12328</v>
      </c>
      <c r="O12" s="49">
        <v>-12051</v>
      </c>
      <c r="P12" s="49">
        <v>-12078</v>
      </c>
      <c r="Q12" s="49">
        <v>-11787</v>
      </c>
      <c r="R12" s="49">
        <v>-11510</v>
      </c>
      <c r="S12" s="49">
        <v>-11795</v>
      </c>
      <c r="T12" s="49">
        <v>-11643</v>
      </c>
      <c r="U12" s="49">
        <v>-11854</v>
      </c>
      <c r="V12" s="49">
        <v>-11831</v>
      </c>
      <c r="W12" s="49">
        <v>-13011</v>
      </c>
      <c r="X12" s="49">
        <v>-12020</v>
      </c>
      <c r="Y12" s="49">
        <v>-11987</v>
      </c>
      <c r="Z12" s="49">
        <v>-11918</v>
      </c>
      <c r="AA12" s="49">
        <v>-11640</v>
      </c>
      <c r="AB12" s="49">
        <v>-13989</v>
      </c>
      <c r="AC12" s="49">
        <v>-13622</v>
      </c>
      <c r="AD12" s="49">
        <v>-14336</v>
      </c>
      <c r="AE12" s="8"/>
      <c r="AF12" s="9">
        <v>0.05241521068859201</v>
      </c>
      <c r="AG12" s="9">
        <v>0.20288639033394862</v>
      </c>
      <c r="AH12" s="8"/>
      <c r="AI12" s="49">
        <v>-48936</v>
      </c>
      <c r="AJ12" s="49">
        <v>-53587</v>
      </c>
      <c r="AK12" s="8"/>
      <c r="AL12" s="9">
        <v>0.09504250449566776</v>
      </c>
    </row>
    <row r="13" spans="1:38" s="3" customFormat="1" ht="19.5" customHeight="1">
      <c r="A13" s="3" t="s">
        <v>26</v>
      </c>
      <c r="B13" s="15" t="s">
        <v>27</v>
      </c>
      <c r="C13" s="51">
        <v>-193947</v>
      </c>
      <c r="D13" s="51">
        <v>-213979</v>
      </c>
      <c r="E13" s="51">
        <v>-203169</v>
      </c>
      <c r="F13" s="51">
        <v>-197984</v>
      </c>
      <c r="G13" s="51">
        <v>-245671</v>
      </c>
      <c r="H13" s="51">
        <v>-192115</v>
      </c>
      <c r="I13" s="51">
        <v>-187930</v>
      </c>
      <c r="J13" s="51">
        <v>-145788</v>
      </c>
      <c r="K13" s="51">
        <v>-181997</v>
      </c>
      <c r="L13" s="51">
        <v>-189480</v>
      </c>
      <c r="M13" s="51">
        <v>-177510</v>
      </c>
      <c r="N13" s="51">
        <v>-230314</v>
      </c>
      <c r="O13" s="51">
        <v>-179263</v>
      </c>
      <c r="P13" s="51">
        <v>-185931</v>
      </c>
      <c r="Q13" s="51">
        <v>-178800</v>
      </c>
      <c r="R13" s="51">
        <v>-190056</v>
      </c>
      <c r="S13" s="51">
        <v>-175666</v>
      </c>
      <c r="T13" s="51">
        <v>-178223</v>
      </c>
      <c r="U13" s="51">
        <v>-171415</v>
      </c>
      <c r="V13" s="51">
        <v>-185415</v>
      </c>
      <c r="W13" s="51">
        <v>-178904</v>
      </c>
      <c r="X13" s="51">
        <v>-173181</v>
      </c>
      <c r="Y13" s="51">
        <v>-162782</v>
      </c>
      <c r="Z13" s="51">
        <v>-173381</v>
      </c>
      <c r="AA13" s="51">
        <v>-172866</v>
      </c>
      <c r="AB13" s="51">
        <v>-178630</v>
      </c>
      <c r="AC13" s="51">
        <v>-166294</v>
      </c>
      <c r="AD13" s="51">
        <v>-170135</v>
      </c>
      <c r="AE13" s="8"/>
      <c r="AF13" s="18">
        <v>0.0230976463372099</v>
      </c>
      <c r="AG13" s="18">
        <v>-0.01872177458891111</v>
      </c>
      <c r="AH13" s="8"/>
      <c r="AI13" s="51">
        <v>-688248</v>
      </c>
      <c r="AJ13" s="51">
        <v>-687925</v>
      </c>
      <c r="AK13" s="8"/>
      <c r="AL13" s="18">
        <v>-0.0004693075751763809</v>
      </c>
    </row>
    <row r="14" spans="1:38" s="3" customFormat="1" ht="19.5" customHeight="1">
      <c r="A14" s="3" t="s">
        <v>28</v>
      </c>
      <c r="B14" s="15" t="s">
        <v>29</v>
      </c>
      <c r="C14" s="51">
        <v>75813</v>
      </c>
      <c r="D14" s="51">
        <v>67512</v>
      </c>
      <c r="E14" s="51">
        <v>76804</v>
      </c>
      <c r="F14" s="51">
        <v>81331</v>
      </c>
      <c r="G14" s="51">
        <v>38540</v>
      </c>
      <c r="H14" s="51">
        <v>96269</v>
      </c>
      <c r="I14" s="51">
        <v>100958</v>
      </c>
      <c r="J14" s="51">
        <v>126784</v>
      </c>
      <c r="K14" s="51">
        <v>76942</v>
      </c>
      <c r="L14" s="51">
        <v>71167</v>
      </c>
      <c r="M14" s="51">
        <v>71982</v>
      </c>
      <c r="N14" s="51">
        <v>16477</v>
      </c>
      <c r="O14" s="51">
        <v>70245</v>
      </c>
      <c r="P14" s="51">
        <v>80140</v>
      </c>
      <c r="Q14" s="51">
        <v>74630</v>
      </c>
      <c r="R14" s="51">
        <v>41846</v>
      </c>
      <c r="S14" s="51">
        <v>54698</v>
      </c>
      <c r="T14" s="51">
        <v>55819</v>
      </c>
      <c r="U14" s="51">
        <v>57442</v>
      </c>
      <c r="V14" s="51">
        <v>31634</v>
      </c>
      <c r="W14" s="51">
        <v>46605</v>
      </c>
      <c r="X14" s="51">
        <v>116481</v>
      </c>
      <c r="Y14" s="51">
        <v>54139</v>
      </c>
      <c r="Z14" s="51">
        <v>38881</v>
      </c>
      <c r="AA14" s="51">
        <v>40571</v>
      </c>
      <c r="AB14" s="51">
        <v>47587</v>
      </c>
      <c r="AC14" s="51">
        <v>63357</v>
      </c>
      <c r="AD14" s="51">
        <v>57965</v>
      </c>
      <c r="AE14" s="17"/>
      <c r="AF14" s="18">
        <v>-0.08510503969569261</v>
      </c>
      <c r="AG14" s="18">
        <v>0.49083099714513523</v>
      </c>
      <c r="AH14" s="17"/>
      <c r="AI14" s="51">
        <v>256106</v>
      </c>
      <c r="AJ14" s="51">
        <v>209480</v>
      </c>
      <c r="AK14" s="17"/>
      <c r="AL14" s="18">
        <v>-0.1820574293456616</v>
      </c>
    </row>
    <row r="15" spans="1:38" ht="19.5" customHeight="1">
      <c r="A15" s="4" t="s">
        <v>30</v>
      </c>
      <c r="B15" s="6" t="s">
        <v>31</v>
      </c>
      <c r="C15" s="49">
        <v>2127</v>
      </c>
      <c r="D15" s="49">
        <v>34</v>
      </c>
      <c r="E15" s="49">
        <v>-131</v>
      </c>
      <c r="F15" s="49">
        <v>-63</v>
      </c>
      <c r="G15" s="49">
        <v>16</v>
      </c>
      <c r="H15" s="49">
        <v>5</v>
      </c>
      <c r="I15" s="49">
        <v>4</v>
      </c>
      <c r="J15" s="49">
        <v>5</v>
      </c>
      <c r="K15" s="49">
        <v>68</v>
      </c>
      <c r="L15" s="49">
        <v>2</v>
      </c>
      <c r="M15" s="49">
        <v>0</v>
      </c>
      <c r="N15" s="49">
        <v>65</v>
      </c>
      <c r="O15" s="49">
        <v>0</v>
      </c>
      <c r="P15" s="52">
        <v>1</v>
      </c>
      <c r="Q15" s="49">
        <v>0</v>
      </c>
      <c r="R15" s="52">
        <v>5490</v>
      </c>
      <c r="S15" s="49">
        <v>0</v>
      </c>
      <c r="T15" s="52">
        <v>65</v>
      </c>
      <c r="U15" s="52">
        <v>-11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25</v>
      </c>
      <c r="AD15" s="49">
        <v>68</v>
      </c>
      <c r="AE15" s="17"/>
      <c r="AF15" s="9">
        <v>1.7200000000000002</v>
      </c>
      <c r="AG15" s="18" t="s">
        <v>32</v>
      </c>
      <c r="AH15" s="17"/>
      <c r="AI15" s="49">
        <v>0</v>
      </c>
      <c r="AJ15" s="49">
        <v>93</v>
      </c>
      <c r="AK15" s="17"/>
      <c r="AL15" s="18" t="s">
        <v>32</v>
      </c>
    </row>
    <row r="16" spans="1:38" ht="19.5" customHeight="1">
      <c r="A16" s="4" t="s">
        <v>33</v>
      </c>
      <c r="B16" s="6" t="s">
        <v>34</v>
      </c>
      <c r="C16" s="49">
        <v>-29613</v>
      </c>
      <c r="D16" s="49">
        <v>-28883</v>
      </c>
      <c r="E16" s="49">
        <v>-28119</v>
      </c>
      <c r="F16" s="49">
        <v>-10305</v>
      </c>
      <c r="G16" s="49">
        <v>-13234</v>
      </c>
      <c r="H16" s="49">
        <v>-12996</v>
      </c>
      <c r="I16" s="49">
        <v>-6516</v>
      </c>
      <c r="J16" s="49">
        <v>2756</v>
      </c>
      <c r="K16" s="49">
        <v>3635</v>
      </c>
      <c r="L16" s="49">
        <v>35949</v>
      </c>
      <c r="M16" s="49">
        <v>-4604</v>
      </c>
      <c r="N16" s="49">
        <v>27337</v>
      </c>
      <c r="O16" s="49">
        <v>4684</v>
      </c>
      <c r="P16" s="49">
        <v>-4714</v>
      </c>
      <c r="Q16" s="49">
        <v>-4386</v>
      </c>
      <c r="R16" s="49">
        <v>23842</v>
      </c>
      <c r="S16" s="49">
        <v>-427</v>
      </c>
      <c r="T16" s="49">
        <v>-4031</v>
      </c>
      <c r="U16" s="49">
        <v>20504</v>
      </c>
      <c r="V16" s="49">
        <v>-2333</v>
      </c>
      <c r="W16" s="49">
        <v>-12160</v>
      </c>
      <c r="X16" s="49">
        <v>-19466</v>
      </c>
      <c r="Y16" s="49">
        <v>-18425</v>
      </c>
      <c r="Z16" s="49">
        <v>-21193</v>
      </c>
      <c r="AA16" s="49">
        <v>-15766</v>
      </c>
      <c r="AB16" s="49">
        <v>-15181</v>
      </c>
      <c r="AC16" s="49">
        <v>-14437</v>
      </c>
      <c r="AD16" s="49">
        <v>-6440</v>
      </c>
      <c r="AE16" s="8"/>
      <c r="AF16" s="9">
        <v>-0.5539239454180231</v>
      </c>
      <c r="AG16" s="9">
        <v>-0.6961260793658284</v>
      </c>
      <c r="AH16" s="8"/>
      <c r="AI16" s="49">
        <v>-71244</v>
      </c>
      <c r="AJ16" s="49">
        <v>-51824</v>
      </c>
      <c r="AK16" s="8"/>
      <c r="AL16" s="9">
        <v>-0.272584357981023</v>
      </c>
    </row>
    <row r="17" spans="2:38" ht="19.5" customHeight="1">
      <c r="B17" s="19" t="s">
        <v>36</v>
      </c>
      <c r="C17" s="49" t="s">
        <v>32</v>
      </c>
      <c r="D17" s="49" t="s">
        <v>32</v>
      </c>
      <c r="E17" s="49" t="s">
        <v>32</v>
      </c>
      <c r="F17" s="49" t="s">
        <v>32</v>
      </c>
      <c r="G17" s="49" t="s">
        <v>32</v>
      </c>
      <c r="H17" s="49" t="s">
        <v>32</v>
      </c>
      <c r="I17" s="49" t="s">
        <v>32</v>
      </c>
      <c r="J17" s="49" t="s">
        <v>32</v>
      </c>
      <c r="K17" s="49" t="s">
        <v>32</v>
      </c>
      <c r="L17" s="49" t="s">
        <v>32</v>
      </c>
      <c r="M17" s="49" t="s">
        <v>32</v>
      </c>
      <c r="N17" s="49" t="s">
        <v>32</v>
      </c>
      <c r="O17" s="49" t="s">
        <v>32</v>
      </c>
      <c r="P17" s="49" t="s">
        <v>32</v>
      </c>
      <c r="Q17" s="49" t="s">
        <v>32</v>
      </c>
      <c r="R17" s="49" t="s">
        <v>32</v>
      </c>
      <c r="S17" s="49" t="s">
        <v>32</v>
      </c>
      <c r="T17" s="49" t="s">
        <v>32</v>
      </c>
      <c r="U17" s="49" t="s">
        <v>32</v>
      </c>
      <c r="V17" s="49" t="s">
        <v>32</v>
      </c>
      <c r="W17" s="49">
        <v>-3492</v>
      </c>
      <c r="X17" s="49">
        <v>-5242</v>
      </c>
      <c r="Y17" s="49">
        <v>-5194</v>
      </c>
      <c r="Z17" s="49">
        <v>-5210</v>
      </c>
      <c r="AA17" s="49">
        <v>-5295</v>
      </c>
      <c r="AB17" s="49">
        <v>-5467</v>
      </c>
      <c r="AC17" s="49">
        <v>-5484</v>
      </c>
      <c r="AD17" s="49">
        <v>-5310</v>
      </c>
      <c r="AE17" s="8"/>
      <c r="AF17" s="9">
        <v>-0.03172866520787743</v>
      </c>
      <c r="AG17" s="9">
        <v>0.019193857965451144</v>
      </c>
      <c r="AH17" s="8"/>
      <c r="AI17" s="49">
        <v>-19138</v>
      </c>
      <c r="AJ17" s="49">
        <v>-21556</v>
      </c>
      <c r="AK17" s="8"/>
      <c r="AL17" s="9">
        <v>0.1263454906468806</v>
      </c>
    </row>
    <row r="18" spans="1:38" s="3" customFormat="1" ht="19.5" customHeight="1">
      <c r="A18" s="3" t="s">
        <v>37</v>
      </c>
      <c r="B18" s="12" t="s">
        <v>38</v>
      </c>
      <c r="C18" s="50">
        <v>48327</v>
      </c>
      <c r="D18" s="50">
        <v>38663</v>
      </c>
      <c r="E18" s="50">
        <v>48554</v>
      </c>
      <c r="F18" s="50">
        <v>70963</v>
      </c>
      <c r="G18" s="50">
        <v>25322</v>
      </c>
      <c r="H18" s="50">
        <v>83278</v>
      </c>
      <c r="I18" s="50">
        <v>94446</v>
      </c>
      <c r="J18" s="50">
        <v>129545</v>
      </c>
      <c r="K18" s="50">
        <v>80645</v>
      </c>
      <c r="L18" s="50">
        <v>107118</v>
      </c>
      <c r="M18" s="50">
        <v>67378</v>
      </c>
      <c r="N18" s="50">
        <v>43879</v>
      </c>
      <c r="O18" s="50">
        <v>74929</v>
      </c>
      <c r="P18" s="50">
        <v>75427</v>
      </c>
      <c r="Q18" s="50">
        <v>70244</v>
      </c>
      <c r="R18" s="50">
        <v>71178</v>
      </c>
      <c r="S18" s="50">
        <v>54271</v>
      </c>
      <c r="T18" s="50">
        <v>51853</v>
      </c>
      <c r="U18" s="50">
        <v>77935</v>
      </c>
      <c r="V18" s="50">
        <v>29301</v>
      </c>
      <c r="W18" s="50">
        <v>30953</v>
      </c>
      <c r="X18" s="50">
        <v>91773</v>
      </c>
      <c r="Y18" s="50">
        <v>30520</v>
      </c>
      <c r="Z18" s="50">
        <v>12478</v>
      </c>
      <c r="AA18" s="50">
        <v>19510</v>
      </c>
      <c r="AB18" s="50">
        <v>26939</v>
      </c>
      <c r="AC18" s="50">
        <v>43461</v>
      </c>
      <c r="AD18" s="50">
        <v>46283</v>
      </c>
      <c r="AE18" s="8"/>
      <c r="AF18" s="14">
        <v>0.06493177791583249</v>
      </c>
      <c r="AG18" s="14">
        <v>2.7091681359192177</v>
      </c>
      <c r="AH18" s="8"/>
      <c r="AI18" s="50">
        <v>165724</v>
      </c>
      <c r="AJ18" s="50">
        <v>136193</v>
      </c>
      <c r="AK18" s="8"/>
      <c r="AL18" s="14">
        <v>-0.17819386449759844</v>
      </c>
    </row>
    <row r="19" spans="2:38" s="3" customFormat="1" ht="19.5" customHeight="1" hidden="1">
      <c r="B19" s="36" t="s">
        <v>42</v>
      </c>
      <c r="C19" s="53" t="s">
        <v>154</v>
      </c>
      <c r="D19" s="53" t="s">
        <v>154</v>
      </c>
      <c r="E19" s="53" t="s">
        <v>154</v>
      </c>
      <c r="F19" s="53" t="s">
        <v>154</v>
      </c>
      <c r="G19" s="53" t="s">
        <v>154</v>
      </c>
      <c r="H19" s="53" t="s">
        <v>154</v>
      </c>
      <c r="I19" s="53" t="s">
        <v>154</v>
      </c>
      <c r="J19" s="53" t="s">
        <v>154</v>
      </c>
      <c r="K19" s="53" t="s">
        <v>154</v>
      </c>
      <c r="L19" s="53" t="s">
        <v>154</v>
      </c>
      <c r="M19" s="53" t="s">
        <v>154</v>
      </c>
      <c r="N19" s="53" t="s">
        <v>154</v>
      </c>
      <c r="O19" s="53" t="s">
        <v>154</v>
      </c>
      <c r="P19" s="53" t="s">
        <v>154</v>
      </c>
      <c r="Q19" s="53" t="s">
        <v>154</v>
      </c>
      <c r="R19" s="53" t="s">
        <v>154</v>
      </c>
      <c r="S19" s="53" t="s">
        <v>154</v>
      </c>
      <c r="T19" s="53" t="s">
        <v>154</v>
      </c>
      <c r="U19" s="53" t="s">
        <v>154</v>
      </c>
      <c r="V19" s="53" t="s">
        <v>154</v>
      </c>
      <c r="W19" s="51"/>
      <c r="X19" s="51"/>
      <c r="Y19" s="51"/>
      <c r="Z19" s="51"/>
      <c r="AA19" s="51"/>
      <c r="AB19" s="51"/>
      <c r="AC19" s="51"/>
      <c r="AD19" s="51"/>
      <c r="AE19" s="8"/>
      <c r="AF19" s="38"/>
      <c r="AG19" s="38"/>
      <c r="AH19" s="8"/>
      <c r="AI19" s="53"/>
      <c r="AJ19" s="53"/>
      <c r="AK19" s="8"/>
      <c r="AL19" s="38"/>
    </row>
    <row r="20" spans="2:38" ht="19.5" customHeight="1">
      <c r="B20" s="8"/>
      <c r="C20" s="54" t="s">
        <v>154</v>
      </c>
      <c r="D20" s="54" t="s">
        <v>154</v>
      </c>
      <c r="E20" s="54" t="s">
        <v>154</v>
      </c>
      <c r="F20" s="54" t="s">
        <v>154</v>
      </c>
      <c r="G20" s="54" t="s">
        <v>154</v>
      </c>
      <c r="H20" s="54" t="s">
        <v>154</v>
      </c>
      <c r="I20" s="54" t="s">
        <v>154</v>
      </c>
      <c r="J20" s="54" t="s">
        <v>154</v>
      </c>
      <c r="K20" s="54" t="s">
        <v>154</v>
      </c>
      <c r="L20" s="54" t="s">
        <v>154</v>
      </c>
      <c r="M20" s="54" t="s">
        <v>154</v>
      </c>
      <c r="N20" s="54" t="s">
        <v>154</v>
      </c>
      <c r="O20" s="54" t="s">
        <v>154</v>
      </c>
      <c r="P20" s="54" t="s">
        <v>154</v>
      </c>
      <c r="Q20" s="54" t="s">
        <v>154</v>
      </c>
      <c r="R20" s="54" t="s">
        <v>154</v>
      </c>
      <c r="S20" s="54" t="s">
        <v>154</v>
      </c>
      <c r="T20" s="54" t="s">
        <v>154</v>
      </c>
      <c r="U20" s="54" t="s">
        <v>154</v>
      </c>
      <c r="V20" s="54" t="s">
        <v>154</v>
      </c>
      <c r="W20" s="54"/>
      <c r="X20" s="54"/>
      <c r="Y20" s="54"/>
      <c r="Z20" s="54"/>
      <c r="AA20" s="54"/>
      <c r="AB20" s="54"/>
      <c r="AC20" s="54"/>
      <c r="AD20" s="54"/>
      <c r="AE20" s="17"/>
      <c r="AF20" s="132" t="s">
        <v>43</v>
      </c>
      <c r="AG20" s="133"/>
      <c r="AH20" s="17"/>
      <c r="AI20" s="54"/>
      <c r="AJ20" s="54"/>
      <c r="AK20" s="17"/>
      <c r="AL20" s="41" t="s">
        <v>43</v>
      </c>
    </row>
    <row r="21" spans="2:38" s="42" customFormat="1" ht="19.5" customHeight="1" thickBot="1">
      <c r="B21" s="55" t="s">
        <v>44</v>
      </c>
      <c r="C21" s="56">
        <v>0.7189612989323844</v>
      </c>
      <c r="D21" s="56">
        <v>0.7601628471247749</v>
      </c>
      <c r="E21" s="56">
        <v>0.725673547092041</v>
      </c>
      <c r="F21" s="56">
        <v>0.7088197912750837</v>
      </c>
      <c r="G21" s="56">
        <v>0.8643965223020924</v>
      </c>
      <c r="H21" s="56">
        <v>0.6661777352418997</v>
      </c>
      <c r="I21" s="56">
        <v>0.6505289247043837</v>
      </c>
      <c r="J21" s="56">
        <v>0.534860513919258</v>
      </c>
      <c r="K21" s="56">
        <v>0.7028566573594554</v>
      </c>
      <c r="L21" s="56">
        <v>0.7269602182261833</v>
      </c>
      <c r="M21" s="56">
        <v>0.7114857390216921</v>
      </c>
      <c r="N21" s="56">
        <v>0.9332350045179929</v>
      </c>
      <c r="O21" s="56">
        <v>0.7184659409718326</v>
      </c>
      <c r="P21" s="56">
        <v>0.6988021994129386</v>
      </c>
      <c r="Q21" s="56">
        <v>0.7055202620052875</v>
      </c>
      <c r="R21" s="56">
        <v>0.8195530870798872</v>
      </c>
      <c r="S21" s="56">
        <v>0.7625583858589016</v>
      </c>
      <c r="T21" s="56">
        <v>0.7615000726365353</v>
      </c>
      <c r="U21" s="56">
        <v>0.7490048370816711</v>
      </c>
      <c r="V21" s="56">
        <v>0.8542541085192744</v>
      </c>
      <c r="W21" s="56">
        <v>0.7933341906531447</v>
      </c>
      <c r="X21" s="56">
        <v>0.5978726930008078</v>
      </c>
      <c r="Y21" s="56">
        <v>0.7504206600559651</v>
      </c>
      <c r="Z21" s="56">
        <v>0.8168254327199405</v>
      </c>
      <c r="AA21" s="56">
        <v>0.8099158065377605</v>
      </c>
      <c r="AB21" s="56">
        <v>0.7896400358947382</v>
      </c>
      <c r="AC21" s="56">
        <v>0.7241161588671506</v>
      </c>
      <c r="AD21" s="56">
        <v>0.7458790004384042</v>
      </c>
      <c r="AE21" s="45"/>
      <c r="AF21" s="46">
        <v>2.176284157125352</v>
      </c>
      <c r="AG21" s="46">
        <v>-7.09464322815363</v>
      </c>
      <c r="AH21" s="45"/>
      <c r="AI21" s="57">
        <v>0.7288029700726635</v>
      </c>
      <c r="AJ21" s="57">
        <v>0.7665713919579231</v>
      </c>
      <c r="AK21" s="47"/>
      <c r="AL21" s="46">
        <v>3.776842188525964</v>
      </c>
    </row>
    <row r="22" ht="13.5" thickTop="1"/>
  </sheetData>
  <sheetProtection/>
  <mergeCells count="34">
    <mergeCell ref="AI2:AI3"/>
    <mergeCell ref="AJ2:AJ3"/>
    <mergeCell ref="AL2:AL3"/>
    <mergeCell ref="AF20:AG20"/>
    <mergeCell ref="Z2:Z3"/>
    <mergeCell ref="AA2:AA3"/>
    <mergeCell ref="AB2:AB3"/>
    <mergeCell ref="AC2:AC3"/>
    <mergeCell ref="AD2:AD3"/>
    <mergeCell ref="AF2:AG2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H44"/>
  <sheetViews>
    <sheetView view="pageBreakPreview" zoomScale="70" zoomScaleSheetLayoutView="70" zoomScalePageLayoutView="0" workbookViewId="0" topLeftCell="A1">
      <pane xSplit="1" ySplit="4" topLeftCell="X21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C32" sqref="AC32"/>
    </sheetView>
  </sheetViews>
  <sheetFormatPr defaultColWidth="9.140625" defaultRowHeight="12.75"/>
  <cols>
    <col min="1" max="1" width="65.8515625" style="61" customWidth="1"/>
    <col min="2" max="5" width="12.421875" style="61" hidden="1" customWidth="1"/>
    <col min="6" max="6" width="12.00390625" style="61" hidden="1" customWidth="1"/>
    <col min="7" max="19" width="12.421875" style="61" hidden="1" customWidth="1"/>
    <col min="20" max="23" width="12.57421875" style="61" hidden="1" customWidth="1"/>
    <col min="24" max="29" width="12.57421875" style="61" customWidth="1"/>
    <col min="30" max="30" width="2.28125" style="4" customWidth="1"/>
    <col min="31" max="31" width="11.421875" style="64" customWidth="1"/>
    <col min="32" max="32" width="10.7109375" style="64" customWidth="1"/>
    <col min="33" max="16384" width="9.140625" style="61" customWidth="1"/>
  </cols>
  <sheetData>
    <row r="1" spans="1:32" s="58" customFormat="1" ht="21" customHeight="1">
      <c r="A1" s="59" t="s">
        <v>47</v>
      </c>
      <c r="AD1" s="1"/>
      <c r="AE1" s="60"/>
      <c r="AF1" s="60"/>
    </row>
    <row r="2" spans="1:32" ht="13.5" customHeight="1">
      <c r="A2" s="130" t="s">
        <v>1</v>
      </c>
      <c r="B2" s="127" t="s">
        <v>2</v>
      </c>
      <c r="C2" s="127" t="s">
        <v>125</v>
      </c>
      <c r="D2" s="131" t="s">
        <v>126</v>
      </c>
      <c r="E2" s="127" t="s">
        <v>127</v>
      </c>
      <c r="F2" s="127" t="s">
        <v>128</v>
      </c>
      <c r="G2" s="127" t="s">
        <v>129</v>
      </c>
      <c r="H2" s="127" t="s">
        <v>130</v>
      </c>
      <c r="I2" s="127" t="s">
        <v>131</v>
      </c>
      <c r="J2" s="127" t="s">
        <v>132</v>
      </c>
      <c r="K2" s="127" t="s">
        <v>133</v>
      </c>
      <c r="L2" s="127" t="s">
        <v>134</v>
      </c>
      <c r="M2" s="127" t="s">
        <v>135</v>
      </c>
      <c r="N2" s="127" t="s">
        <v>136</v>
      </c>
      <c r="O2" s="127" t="s">
        <v>137</v>
      </c>
      <c r="P2" s="127" t="s">
        <v>138</v>
      </c>
      <c r="Q2" s="127" t="s">
        <v>139</v>
      </c>
      <c r="R2" s="127" t="s">
        <v>140</v>
      </c>
      <c r="S2" s="127" t="s">
        <v>141</v>
      </c>
      <c r="T2" s="127" t="s">
        <v>142</v>
      </c>
      <c r="U2" s="127" t="s">
        <v>143</v>
      </c>
      <c r="V2" s="127" t="s">
        <v>144</v>
      </c>
      <c r="W2" s="127" t="s">
        <v>145</v>
      </c>
      <c r="X2" s="127" t="s">
        <v>146</v>
      </c>
      <c r="Y2" s="127" t="s">
        <v>147</v>
      </c>
      <c r="Z2" s="127" t="s">
        <v>148</v>
      </c>
      <c r="AA2" s="127" t="s">
        <v>149</v>
      </c>
      <c r="AB2" s="127" t="s">
        <v>150</v>
      </c>
      <c r="AC2" s="127" t="s">
        <v>151</v>
      </c>
      <c r="AD2" s="3"/>
      <c r="AE2" s="128" t="s">
        <v>3</v>
      </c>
      <c r="AF2" s="129"/>
    </row>
    <row r="3" spans="1:32" ht="13.5" customHeight="1" thickBot="1">
      <c r="A3" s="130"/>
      <c r="B3" s="134"/>
      <c r="C3" s="134" t="e">
        <v>#VALUE!</v>
      </c>
      <c r="D3" s="13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E3" s="5" t="s">
        <v>4</v>
      </c>
      <c r="AF3" s="5" t="s">
        <v>5</v>
      </c>
    </row>
    <row r="4" spans="1:29" ht="15.75" thickTop="1">
      <c r="A4" s="15" t="s">
        <v>48</v>
      </c>
      <c r="B4" s="62"/>
      <c r="C4" s="62"/>
      <c r="D4" s="62"/>
      <c r="E4" s="62"/>
      <c r="F4" s="63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34" ht="14.25">
      <c r="A5" s="6" t="s">
        <v>49</v>
      </c>
      <c r="B5" s="65">
        <v>10607209</v>
      </c>
      <c r="C5" s="65">
        <v>1221450</v>
      </c>
      <c r="D5" s="65">
        <v>1509331</v>
      </c>
      <c r="E5" s="65">
        <v>979616</v>
      </c>
      <c r="F5" s="65">
        <v>2146126</v>
      </c>
      <c r="G5" s="65">
        <v>646256</v>
      </c>
      <c r="H5" s="65">
        <v>937529</v>
      </c>
      <c r="I5" s="65">
        <v>1357308</v>
      </c>
      <c r="J5" s="65">
        <v>1023879</v>
      </c>
      <c r="K5" s="65">
        <v>759657</v>
      </c>
      <c r="L5" s="65">
        <v>2433852</v>
      </c>
      <c r="M5" s="65">
        <v>778464</v>
      </c>
      <c r="N5" s="65">
        <v>1989294</v>
      </c>
      <c r="O5" s="65">
        <v>1223516</v>
      </c>
      <c r="P5" s="65">
        <v>673319</v>
      </c>
      <c r="Q5" s="65">
        <v>1522949</v>
      </c>
      <c r="R5" s="65">
        <v>743616</v>
      </c>
      <c r="S5" s="65">
        <v>5347946</v>
      </c>
      <c r="T5" s="65">
        <v>1303743</v>
      </c>
      <c r="U5" s="65">
        <v>2170237</v>
      </c>
      <c r="V5" s="65">
        <v>1072272</v>
      </c>
      <c r="W5" s="65">
        <v>823965</v>
      </c>
      <c r="X5" s="65">
        <v>901395</v>
      </c>
      <c r="Y5" s="65">
        <v>665755</v>
      </c>
      <c r="Z5" s="65">
        <v>2219871</v>
      </c>
      <c r="AA5" s="65">
        <v>469006</v>
      </c>
      <c r="AB5" s="65">
        <v>550673</v>
      </c>
      <c r="AC5" s="65">
        <v>462126</v>
      </c>
      <c r="AE5" s="66">
        <v>-0.16079778743464812</v>
      </c>
      <c r="AF5" s="66">
        <v>-0.30586176596495707</v>
      </c>
      <c r="AH5" s="67"/>
    </row>
    <row r="6" spans="1:34" ht="18.75" customHeight="1">
      <c r="A6" s="6" t="s">
        <v>50</v>
      </c>
      <c r="B6" s="65">
        <v>3341712.2572600017</v>
      </c>
      <c r="C6" s="65">
        <v>1754419.87307</v>
      </c>
      <c r="D6" s="65">
        <v>878888</v>
      </c>
      <c r="E6" s="65">
        <v>548256</v>
      </c>
      <c r="F6" s="65">
        <v>1209827</v>
      </c>
      <c r="G6" s="65">
        <v>1020211</v>
      </c>
      <c r="H6" s="65">
        <v>2101907</v>
      </c>
      <c r="I6" s="65">
        <v>1461901</v>
      </c>
      <c r="J6" s="65">
        <v>1439236</v>
      </c>
      <c r="K6" s="65">
        <v>2304167</v>
      </c>
      <c r="L6" s="65">
        <v>2505706</v>
      </c>
      <c r="M6" s="65">
        <v>3539927</v>
      </c>
      <c r="N6" s="65">
        <v>4095342</v>
      </c>
      <c r="O6" s="65">
        <v>4628034</v>
      </c>
      <c r="P6" s="65">
        <v>2642367</v>
      </c>
      <c r="Q6" s="65">
        <v>2065685</v>
      </c>
      <c r="R6" s="65">
        <v>1961602</v>
      </c>
      <c r="S6" s="65">
        <v>3622715</v>
      </c>
      <c r="T6" s="65">
        <v>1366987</v>
      </c>
      <c r="U6" s="65">
        <v>757103</v>
      </c>
      <c r="V6" s="65">
        <v>816243</v>
      </c>
      <c r="W6" s="65">
        <v>773686</v>
      </c>
      <c r="X6" s="65">
        <v>638091</v>
      </c>
      <c r="Y6" s="65">
        <v>587087</v>
      </c>
      <c r="Z6" s="65">
        <v>798240</v>
      </c>
      <c r="AA6" s="65">
        <v>748409</v>
      </c>
      <c r="AB6" s="65">
        <v>604926</v>
      </c>
      <c r="AC6" s="65">
        <v>836774</v>
      </c>
      <c r="AE6" s="66">
        <v>0.3832667136145578</v>
      </c>
      <c r="AF6" s="66">
        <v>0.42529812446877546</v>
      </c>
      <c r="AH6" s="67"/>
    </row>
    <row r="7" spans="1:34" ht="18.75" customHeight="1">
      <c r="A7" s="6" t="s">
        <v>51</v>
      </c>
      <c r="B7" s="65">
        <v>3708869</v>
      </c>
      <c r="C7" s="65">
        <v>4147634</v>
      </c>
      <c r="D7" s="65">
        <v>5095901</v>
      </c>
      <c r="E7" s="65">
        <v>5805044</v>
      </c>
      <c r="F7" s="65">
        <v>8205811</v>
      </c>
      <c r="G7" s="65">
        <v>6948566</v>
      </c>
      <c r="H7" s="65">
        <v>5931100</v>
      </c>
      <c r="I7" s="65">
        <v>6838483</v>
      </c>
      <c r="J7" s="65">
        <v>9174851</v>
      </c>
      <c r="K7" s="65">
        <v>8876177</v>
      </c>
      <c r="L7" s="65">
        <v>6419351</v>
      </c>
      <c r="M7" s="65">
        <v>5751829</v>
      </c>
      <c r="N7" s="65">
        <v>7612239</v>
      </c>
      <c r="O7" s="65">
        <v>6990515</v>
      </c>
      <c r="P7" s="65">
        <v>10765957</v>
      </c>
      <c r="Q7" s="65">
        <v>12721573</v>
      </c>
      <c r="R7" s="65">
        <v>13680618</v>
      </c>
      <c r="S7" s="65">
        <v>9645331</v>
      </c>
      <c r="T7" s="65">
        <v>8503562</v>
      </c>
      <c r="U7" s="65">
        <v>6987284</v>
      </c>
      <c r="V7" s="65">
        <v>8140051</v>
      </c>
      <c r="W7" s="65">
        <v>2289130</v>
      </c>
      <c r="X7" s="65">
        <v>2729428</v>
      </c>
      <c r="Y7" s="65">
        <v>3781405</v>
      </c>
      <c r="Z7" s="65">
        <v>2030567</v>
      </c>
      <c r="AA7" s="65">
        <v>1872526</v>
      </c>
      <c r="AB7" s="65">
        <v>2310845</v>
      </c>
      <c r="AC7" s="65">
        <v>2179925</v>
      </c>
      <c r="AE7" s="66">
        <v>-0.05665460037345649</v>
      </c>
      <c r="AF7" s="66">
        <v>-0.423514540230417</v>
      </c>
      <c r="AH7" s="67"/>
    </row>
    <row r="8" spans="1:34" ht="18.75" customHeight="1">
      <c r="A8" s="6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>
        <v>41311</v>
      </c>
      <c r="T8" s="65">
        <v>0</v>
      </c>
      <c r="U8" s="65">
        <v>1795</v>
      </c>
      <c r="V8" s="65">
        <v>0</v>
      </c>
      <c r="W8" s="65">
        <v>0</v>
      </c>
      <c r="X8" s="65">
        <v>908</v>
      </c>
      <c r="Y8" s="65">
        <v>12244</v>
      </c>
      <c r="Z8" s="65">
        <v>8808</v>
      </c>
      <c r="AA8" s="65">
        <v>857</v>
      </c>
      <c r="AB8" s="65">
        <v>0</v>
      </c>
      <c r="AC8" s="65">
        <v>0</v>
      </c>
      <c r="AE8" s="66" t="s">
        <v>32</v>
      </c>
      <c r="AF8" s="66">
        <v>-1</v>
      </c>
      <c r="AH8" s="67"/>
    </row>
    <row r="9" spans="1:34" ht="18.75" customHeight="1">
      <c r="A9" s="6" t="s">
        <v>53</v>
      </c>
      <c r="B9" s="65">
        <v>15466788</v>
      </c>
      <c r="C9" s="65">
        <v>16642195</v>
      </c>
      <c r="D9" s="65">
        <v>13812594</v>
      </c>
      <c r="E9" s="65">
        <v>17625355</v>
      </c>
      <c r="F9" s="65">
        <v>12070679</v>
      </c>
      <c r="G9" s="65">
        <v>15608249</v>
      </c>
      <c r="H9" s="65">
        <v>8717294</v>
      </c>
      <c r="I9" s="65">
        <v>15003003</v>
      </c>
      <c r="J9" s="65">
        <v>11997087</v>
      </c>
      <c r="K9" s="65">
        <v>14123084</v>
      </c>
      <c r="L9" s="65">
        <v>15777977</v>
      </c>
      <c r="M9" s="65">
        <v>17616041</v>
      </c>
      <c r="N9" s="65">
        <v>13398882</v>
      </c>
      <c r="O9" s="65">
        <v>12857655</v>
      </c>
      <c r="P9" s="65">
        <v>15793179</v>
      </c>
      <c r="Q9" s="65">
        <v>14435099</v>
      </c>
      <c r="R9" s="65">
        <v>11198696</v>
      </c>
      <c r="S9" s="65">
        <v>13161858</v>
      </c>
      <c r="T9" s="65">
        <v>17436239</v>
      </c>
      <c r="U9" s="65">
        <v>18351259</v>
      </c>
      <c r="V9" s="65">
        <v>21396915</v>
      </c>
      <c r="W9" s="65">
        <v>19754061</v>
      </c>
      <c r="X9" s="65">
        <v>16694875</v>
      </c>
      <c r="Y9" s="65">
        <v>19072371</v>
      </c>
      <c r="Z9" s="65">
        <v>17319164</v>
      </c>
      <c r="AA9" s="65">
        <v>19480250</v>
      </c>
      <c r="AB9" s="65">
        <v>18454565</v>
      </c>
      <c r="AC9" s="65">
        <v>17439439</v>
      </c>
      <c r="AE9" s="66">
        <v>-0.055006769327805904</v>
      </c>
      <c r="AF9" s="66">
        <v>-0.08561767176194301</v>
      </c>
      <c r="AH9" s="67"/>
    </row>
    <row r="10" spans="1:34" ht="18.75" customHeight="1">
      <c r="A10" s="6" t="s">
        <v>54</v>
      </c>
      <c r="B10" s="65">
        <v>56541</v>
      </c>
      <c r="C10" s="65">
        <v>56578</v>
      </c>
      <c r="D10" s="65">
        <v>56780</v>
      </c>
      <c r="E10" s="65">
        <v>57945</v>
      </c>
      <c r="F10" s="65">
        <v>58181</v>
      </c>
      <c r="G10" s="65">
        <v>14835</v>
      </c>
      <c r="H10" s="65">
        <v>15060</v>
      </c>
      <c r="I10" s="65">
        <v>15110</v>
      </c>
      <c r="J10" s="65">
        <v>14982</v>
      </c>
      <c r="K10" s="65">
        <v>13305</v>
      </c>
      <c r="L10" s="65">
        <v>7797</v>
      </c>
      <c r="M10" s="65">
        <v>7814</v>
      </c>
      <c r="N10" s="65">
        <v>7805</v>
      </c>
      <c r="O10" s="65">
        <v>8126</v>
      </c>
      <c r="P10" s="65">
        <v>8072</v>
      </c>
      <c r="Q10" s="65">
        <v>7765</v>
      </c>
      <c r="R10" s="65">
        <v>7777</v>
      </c>
      <c r="S10" s="65">
        <v>7753</v>
      </c>
      <c r="T10" s="65">
        <v>7804</v>
      </c>
      <c r="U10" s="65">
        <v>7768</v>
      </c>
      <c r="V10" s="65">
        <v>7767</v>
      </c>
      <c r="W10" s="65">
        <v>10499</v>
      </c>
      <c r="X10" s="65">
        <v>10506</v>
      </c>
      <c r="Y10" s="65">
        <v>10471</v>
      </c>
      <c r="Z10" s="65">
        <v>10473</v>
      </c>
      <c r="AA10" s="65">
        <v>10686</v>
      </c>
      <c r="AB10" s="65">
        <v>10692</v>
      </c>
      <c r="AC10" s="65">
        <v>10664</v>
      </c>
      <c r="AD10" s="10"/>
      <c r="AE10" s="66">
        <v>-0.0026187803965581624</v>
      </c>
      <c r="AF10" s="66">
        <v>0.01843185942125869</v>
      </c>
      <c r="AH10" s="67"/>
    </row>
    <row r="11" spans="1:34" ht="18.75" customHeight="1">
      <c r="A11" s="6" t="s">
        <v>55</v>
      </c>
      <c r="B11" s="65">
        <v>25290</v>
      </c>
      <c r="C11" s="65">
        <v>25381</v>
      </c>
      <c r="D11" s="65">
        <v>25116</v>
      </c>
      <c r="E11" s="65">
        <v>24912</v>
      </c>
      <c r="F11" s="65">
        <v>25073</v>
      </c>
      <c r="G11" s="65">
        <v>24994</v>
      </c>
      <c r="H11" s="65">
        <v>24950</v>
      </c>
      <c r="I11" s="65">
        <v>19921</v>
      </c>
      <c r="J11" s="65">
        <v>15215</v>
      </c>
      <c r="K11" s="65">
        <v>15183</v>
      </c>
      <c r="L11" s="65">
        <v>15185</v>
      </c>
      <c r="M11" s="65">
        <v>15280</v>
      </c>
      <c r="N11" s="65">
        <v>13681</v>
      </c>
      <c r="O11" s="65">
        <v>13671</v>
      </c>
      <c r="P11" s="65">
        <v>12588</v>
      </c>
      <c r="Q11" s="65">
        <v>8211</v>
      </c>
      <c r="R11" s="65">
        <v>8292</v>
      </c>
      <c r="S11" s="65">
        <v>8257</v>
      </c>
      <c r="T11" s="65">
        <v>4483</v>
      </c>
      <c r="U11" s="65">
        <v>67744</v>
      </c>
      <c r="V11" s="65">
        <v>67835</v>
      </c>
      <c r="W11" s="65">
        <v>21482</v>
      </c>
      <c r="X11" s="65">
        <v>22197</v>
      </c>
      <c r="Y11" s="65">
        <v>22842</v>
      </c>
      <c r="Z11" s="65">
        <v>24302</v>
      </c>
      <c r="AA11" s="65">
        <v>23762</v>
      </c>
      <c r="AB11" s="65">
        <v>25496</v>
      </c>
      <c r="AC11" s="65">
        <v>26500</v>
      </c>
      <c r="AE11" s="66">
        <v>0.039378726074678294</v>
      </c>
      <c r="AF11" s="66">
        <v>0.1601435951317749</v>
      </c>
      <c r="AH11" s="67"/>
    </row>
    <row r="12" spans="1:34" s="68" customFormat="1" ht="18.75" customHeight="1">
      <c r="A12" s="69" t="s">
        <v>56</v>
      </c>
      <c r="B12" s="70">
        <v>12840238.742739998</v>
      </c>
      <c r="C12" s="70">
        <v>12620675.12693</v>
      </c>
      <c r="D12" s="70">
        <v>13767770</v>
      </c>
      <c r="E12" s="70">
        <v>14719473</v>
      </c>
      <c r="F12" s="70">
        <v>14169049</v>
      </c>
      <c r="G12" s="70">
        <v>14760867</v>
      </c>
      <c r="H12" s="70">
        <v>15817142</v>
      </c>
      <c r="I12" s="70">
        <v>16221412</v>
      </c>
      <c r="J12" s="70">
        <v>16261950</v>
      </c>
      <c r="K12" s="70">
        <v>17029070</v>
      </c>
      <c r="L12" s="70">
        <v>16849948</v>
      </c>
      <c r="M12" s="70">
        <v>15231327</v>
      </c>
      <c r="N12" s="70">
        <v>17988546</v>
      </c>
      <c r="O12" s="70">
        <v>16999632</v>
      </c>
      <c r="P12" s="70">
        <v>17651208</v>
      </c>
      <c r="Q12" s="70">
        <v>16770482</v>
      </c>
      <c r="R12" s="70">
        <v>17147217</v>
      </c>
      <c r="S12" s="70">
        <v>17429221</v>
      </c>
      <c r="T12" s="70">
        <v>18610243</v>
      </c>
      <c r="U12" s="70">
        <v>18975471</v>
      </c>
      <c r="V12" s="70">
        <v>17517332</v>
      </c>
      <c r="W12" s="70">
        <v>17866828</v>
      </c>
      <c r="X12" s="70">
        <v>18561265</v>
      </c>
      <c r="Y12" s="70">
        <v>18860053</v>
      </c>
      <c r="Z12" s="70">
        <v>19217584</v>
      </c>
      <c r="AA12" s="70">
        <v>19718046</v>
      </c>
      <c r="AB12" s="70">
        <v>19898658</v>
      </c>
      <c r="AC12" s="70">
        <v>19849033</v>
      </c>
      <c r="AD12" s="71"/>
      <c r="AE12" s="72">
        <v>-0.002493886773670906</v>
      </c>
      <c r="AF12" s="72">
        <v>0.05243781658513891</v>
      </c>
      <c r="AH12" s="73"/>
    </row>
    <row r="13" spans="1:34" s="68" customFormat="1" ht="18.75" customHeight="1">
      <c r="A13" s="74" t="s">
        <v>57</v>
      </c>
      <c r="B13" s="70">
        <v>728579.7427399983</v>
      </c>
      <c r="C13" s="70">
        <v>413510.12693</v>
      </c>
      <c r="D13" s="70">
        <v>752678</v>
      </c>
      <c r="E13" s="70">
        <v>1009315.0431472322</v>
      </c>
      <c r="F13" s="70">
        <v>687144</v>
      </c>
      <c r="G13" s="70">
        <v>771578</v>
      </c>
      <c r="H13" s="70">
        <v>1179888</v>
      </c>
      <c r="I13" s="70">
        <v>933272</v>
      </c>
      <c r="J13" s="70">
        <v>1611659</v>
      </c>
      <c r="K13" s="70">
        <v>2428608</v>
      </c>
      <c r="L13" s="70">
        <v>2052729</v>
      </c>
      <c r="M13" s="70">
        <v>715466</v>
      </c>
      <c r="N13" s="70">
        <v>2610343</v>
      </c>
      <c r="O13" s="70">
        <v>1218369</v>
      </c>
      <c r="P13" s="70">
        <v>1265776</v>
      </c>
      <c r="Q13" s="70">
        <v>1021365</v>
      </c>
      <c r="R13" s="70">
        <v>1371233</v>
      </c>
      <c r="S13" s="70">
        <v>1020642</v>
      </c>
      <c r="T13" s="70">
        <v>1123817</v>
      </c>
      <c r="U13" s="70">
        <v>2033714</v>
      </c>
      <c r="V13" s="70">
        <v>701517</v>
      </c>
      <c r="W13" s="70">
        <v>673719</v>
      </c>
      <c r="X13" s="70">
        <v>1748576</v>
      </c>
      <c r="Y13" s="70">
        <v>1690254</v>
      </c>
      <c r="Z13" s="70">
        <v>1972487</v>
      </c>
      <c r="AA13" s="70">
        <v>1824644</v>
      </c>
      <c r="AB13" s="70">
        <v>1825337</v>
      </c>
      <c r="AC13" s="70">
        <v>1995017</v>
      </c>
      <c r="AD13" s="71"/>
      <c r="AE13" s="72">
        <v>0.09295817703799347</v>
      </c>
      <c r="AF13" s="72">
        <v>0.18030603684416668</v>
      </c>
      <c r="AH13" s="73"/>
    </row>
    <row r="14" spans="1:34" s="68" customFormat="1" ht="18.75" customHeight="1">
      <c r="A14" s="74" t="s">
        <v>58</v>
      </c>
      <c r="B14" s="70">
        <v>12111659</v>
      </c>
      <c r="C14" s="70">
        <v>12207165</v>
      </c>
      <c r="D14" s="70">
        <v>13015092</v>
      </c>
      <c r="E14" s="70">
        <v>13710158.019063001</v>
      </c>
      <c r="F14" s="70">
        <v>13481905</v>
      </c>
      <c r="G14" s="70">
        <v>13989289</v>
      </c>
      <c r="H14" s="70">
        <v>14637254</v>
      </c>
      <c r="I14" s="70">
        <v>15288140</v>
      </c>
      <c r="J14" s="70">
        <v>14650291</v>
      </c>
      <c r="K14" s="70">
        <v>14600462</v>
      </c>
      <c r="L14" s="70">
        <v>14797219</v>
      </c>
      <c r="M14" s="70">
        <v>14515861</v>
      </c>
      <c r="N14" s="70">
        <v>15378203</v>
      </c>
      <c r="O14" s="70">
        <v>15781263</v>
      </c>
      <c r="P14" s="70">
        <v>16385432</v>
      </c>
      <c r="Q14" s="70">
        <v>15749117</v>
      </c>
      <c r="R14" s="70">
        <v>15775984</v>
      </c>
      <c r="S14" s="70">
        <v>16408579</v>
      </c>
      <c r="T14" s="70">
        <v>17486426</v>
      </c>
      <c r="U14" s="70">
        <v>16941757</v>
      </c>
      <c r="V14" s="70">
        <v>16815815</v>
      </c>
      <c r="W14" s="70">
        <v>17193109</v>
      </c>
      <c r="X14" s="70">
        <v>16812689</v>
      </c>
      <c r="Y14" s="70">
        <v>17169799</v>
      </c>
      <c r="Z14" s="70">
        <v>17245097</v>
      </c>
      <c r="AA14" s="70">
        <v>17893402</v>
      </c>
      <c r="AB14" s="70">
        <v>18073321</v>
      </c>
      <c r="AC14" s="70">
        <v>17854016</v>
      </c>
      <c r="AD14" s="71"/>
      <c r="AE14" s="72">
        <v>-0.01213418386139442</v>
      </c>
      <c r="AF14" s="72">
        <v>0.039850029694581846</v>
      </c>
      <c r="AH14" s="73"/>
    </row>
    <row r="15" spans="1:34" ht="18.75" customHeight="1">
      <c r="A15" s="6" t="s">
        <v>59</v>
      </c>
      <c r="B15" s="65">
        <v>471054</v>
      </c>
      <c r="C15" s="65">
        <v>480858</v>
      </c>
      <c r="D15" s="65">
        <v>476136</v>
      </c>
      <c r="E15" s="65">
        <v>457929</v>
      </c>
      <c r="F15" s="65">
        <v>444881</v>
      </c>
      <c r="G15" s="65">
        <v>444539</v>
      </c>
      <c r="H15" s="65">
        <v>418117</v>
      </c>
      <c r="I15" s="65">
        <v>409916</v>
      </c>
      <c r="J15" s="65">
        <v>399056</v>
      </c>
      <c r="K15" s="65">
        <v>397360</v>
      </c>
      <c r="L15" s="65">
        <v>386520</v>
      </c>
      <c r="M15" s="65">
        <v>384581</v>
      </c>
      <c r="N15" s="65">
        <v>379686</v>
      </c>
      <c r="O15" s="65">
        <v>377406</v>
      </c>
      <c r="P15" s="65">
        <v>362371</v>
      </c>
      <c r="Q15" s="65">
        <v>366857</v>
      </c>
      <c r="R15" s="65">
        <v>370458</v>
      </c>
      <c r="S15" s="65">
        <v>363926</v>
      </c>
      <c r="T15" s="65">
        <v>356925</v>
      </c>
      <c r="U15" s="65">
        <v>354080</v>
      </c>
      <c r="V15" s="65">
        <v>349970</v>
      </c>
      <c r="W15" s="65">
        <v>343791</v>
      </c>
      <c r="X15" s="65">
        <v>342557</v>
      </c>
      <c r="Y15" s="65">
        <v>342971</v>
      </c>
      <c r="Z15" s="65">
        <v>338885</v>
      </c>
      <c r="AA15" s="65">
        <v>334963</v>
      </c>
      <c r="AB15" s="65">
        <v>344358</v>
      </c>
      <c r="AC15" s="65">
        <v>376775</v>
      </c>
      <c r="AD15" s="3"/>
      <c r="AE15" s="66">
        <v>0.09413749644265557</v>
      </c>
      <c r="AF15" s="66">
        <v>0.09856226911313204</v>
      </c>
      <c r="AH15" s="67"/>
    </row>
    <row r="16" spans="1:34" ht="18.75" customHeight="1">
      <c r="A16" s="6" t="s">
        <v>60</v>
      </c>
      <c r="B16" s="65">
        <v>1286102</v>
      </c>
      <c r="C16" s="65">
        <v>1286637</v>
      </c>
      <c r="D16" s="65">
        <v>1289171</v>
      </c>
      <c r="E16" s="65">
        <v>1292067</v>
      </c>
      <c r="F16" s="65">
        <v>1304299</v>
      </c>
      <c r="G16" s="65">
        <v>1309998</v>
      </c>
      <c r="H16" s="65">
        <v>1326367</v>
      </c>
      <c r="I16" s="65">
        <v>1379931</v>
      </c>
      <c r="J16" s="65">
        <v>1386656</v>
      </c>
      <c r="K16" s="65">
        <v>1405867</v>
      </c>
      <c r="L16" s="65">
        <v>1416894</v>
      </c>
      <c r="M16" s="65">
        <v>1417363</v>
      </c>
      <c r="N16" s="65">
        <v>1409206</v>
      </c>
      <c r="O16" s="65">
        <v>1402198</v>
      </c>
      <c r="P16" s="65">
        <v>1395256</v>
      </c>
      <c r="Q16" s="65">
        <v>1387745</v>
      </c>
      <c r="R16" s="65">
        <v>1388167</v>
      </c>
      <c r="S16" s="65">
        <v>1381209</v>
      </c>
      <c r="T16" s="65">
        <v>1373462</v>
      </c>
      <c r="U16" s="65">
        <v>1371879</v>
      </c>
      <c r="V16" s="65">
        <v>1366137</v>
      </c>
      <c r="W16" s="65">
        <v>1366681</v>
      </c>
      <c r="X16" s="65">
        <v>1357942</v>
      </c>
      <c r="Y16" s="65">
        <v>1350861</v>
      </c>
      <c r="Z16" s="65">
        <v>1373038</v>
      </c>
      <c r="AA16" s="65">
        <v>1367963</v>
      </c>
      <c r="AB16" s="65">
        <v>1361301</v>
      </c>
      <c r="AC16" s="65">
        <v>1352413</v>
      </c>
      <c r="AD16" s="3"/>
      <c r="AE16" s="66">
        <v>-0.006529048314810604</v>
      </c>
      <c r="AF16" s="66">
        <v>0.0011488968887249928</v>
      </c>
      <c r="AH16" s="67"/>
    </row>
    <row r="17" spans="1:34" ht="18.75" customHeight="1">
      <c r="A17" s="6" t="s">
        <v>61</v>
      </c>
      <c r="B17" s="65">
        <v>379928</v>
      </c>
      <c r="C17" s="65">
        <v>371338</v>
      </c>
      <c r="D17" s="65">
        <v>387083</v>
      </c>
      <c r="E17" s="65">
        <v>338757</v>
      </c>
      <c r="F17" s="65">
        <v>325675</v>
      </c>
      <c r="G17" s="65">
        <v>294522</v>
      </c>
      <c r="H17" s="65">
        <v>278029</v>
      </c>
      <c r="I17" s="65">
        <v>221488</v>
      </c>
      <c r="J17" s="65">
        <v>234545</v>
      </c>
      <c r="K17" s="65">
        <v>239572</v>
      </c>
      <c r="L17" s="65">
        <v>272446</v>
      </c>
      <c r="M17" s="65">
        <v>283986</v>
      </c>
      <c r="N17" s="65">
        <v>290513</v>
      </c>
      <c r="O17" s="65">
        <v>192267</v>
      </c>
      <c r="P17" s="65">
        <v>180972</v>
      </c>
      <c r="Q17" s="65">
        <v>170574</v>
      </c>
      <c r="R17" s="65">
        <v>199157</v>
      </c>
      <c r="S17" s="65">
        <v>226989</v>
      </c>
      <c r="T17" s="65">
        <v>181346</v>
      </c>
      <c r="U17" s="65">
        <v>182259</v>
      </c>
      <c r="V17" s="65">
        <v>191637</v>
      </c>
      <c r="W17" s="65">
        <v>186719</v>
      </c>
      <c r="X17" s="65">
        <v>189813</v>
      </c>
      <c r="Y17" s="65">
        <v>212284</v>
      </c>
      <c r="Z17" s="65">
        <v>214203</v>
      </c>
      <c r="AA17" s="65">
        <v>200879</v>
      </c>
      <c r="AB17" s="65">
        <v>175172</v>
      </c>
      <c r="AC17" s="65">
        <v>176571</v>
      </c>
      <c r="AE17" s="66">
        <v>0.007986436188431867</v>
      </c>
      <c r="AF17" s="66">
        <v>-0.16823217953307834</v>
      </c>
      <c r="AH17" s="67"/>
    </row>
    <row r="18" spans="1:34" ht="18.75" customHeight="1">
      <c r="A18" s="6" t="s">
        <v>62</v>
      </c>
      <c r="B18" s="65">
        <v>16763740</v>
      </c>
      <c r="C18" s="65">
        <v>739594</v>
      </c>
      <c r="D18" s="65">
        <v>885725</v>
      </c>
      <c r="E18" s="65">
        <v>403182</v>
      </c>
      <c r="F18" s="65">
        <v>853730</v>
      </c>
      <c r="G18" s="65">
        <v>757259</v>
      </c>
      <c r="H18" s="65">
        <v>922204</v>
      </c>
      <c r="I18" s="65">
        <v>567736</v>
      </c>
      <c r="J18" s="65">
        <v>782213</v>
      </c>
      <c r="K18" s="65">
        <v>1107541</v>
      </c>
      <c r="L18" s="65">
        <v>1149984</v>
      </c>
      <c r="M18" s="65">
        <v>359039</v>
      </c>
      <c r="N18" s="65">
        <v>794182</v>
      </c>
      <c r="O18" s="65">
        <v>667979</v>
      </c>
      <c r="P18" s="65">
        <v>776666</v>
      </c>
      <c r="Q18" s="65">
        <v>384612</v>
      </c>
      <c r="R18" s="65">
        <v>518078</v>
      </c>
      <c r="S18" s="65">
        <v>422579</v>
      </c>
      <c r="T18" s="65">
        <v>626363</v>
      </c>
      <c r="U18" s="65">
        <v>277985</v>
      </c>
      <c r="V18" s="65">
        <v>616924</v>
      </c>
      <c r="W18" s="65">
        <v>744527</v>
      </c>
      <c r="X18" s="65">
        <v>525431</v>
      </c>
      <c r="Y18" s="65">
        <v>289644</v>
      </c>
      <c r="Z18" s="65">
        <v>1205213</v>
      </c>
      <c r="AA18" s="65">
        <v>349706</v>
      </c>
      <c r="AB18" s="65">
        <v>489715</v>
      </c>
      <c r="AC18" s="65">
        <v>325448</v>
      </c>
      <c r="AE18" s="66">
        <v>-0.3354338748047334</v>
      </c>
      <c r="AF18" s="66">
        <v>0.12361381558050577</v>
      </c>
      <c r="AH18" s="67"/>
    </row>
    <row r="19" spans="1:34" ht="18.75" customHeight="1">
      <c r="A19" s="6" t="s">
        <v>63</v>
      </c>
      <c r="B19" s="65">
        <v>9901</v>
      </c>
      <c r="C19" s="65">
        <v>9901</v>
      </c>
      <c r="D19" s="65">
        <v>9901</v>
      </c>
      <c r="E19" s="65">
        <v>25662</v>
      </c>
      <c r="F19" s="65">
        <v>25662</v>
      </c>
      <c r="G19" s="65">
        <v>25662</v>
      </c>
      <c r="H19" s="65">
        <v>12554</v>
      </c>
      <c r="I19" s="65">
        <v>12554</v>
      </c>
      <c r="J19" s="65">
        <v>12554</v>
      </c>
      <c r="K19" s="65">
        <v>12738</v>
      </c>
      <c r="L19" s="65">
        <v>12738</v>
      </c>
      <c r="M19" s="65">
        <v>12738</v>
      </c>
      <c r="N19" s="65">
        <v>13544</v>
      </c>
      <c r="O19" s="65">
        <v>13544</v>
      </c>
      <c r="P19" s="65">
        <v>13544</v>
      </c>
      <c r="Q19" s="65">
        <v>2113</v>
      </c>
      <c r="R19" s="65">
        <v>2113</v>
      </c>
      <c r="S19" s="65">
        <v>1928</v>
      </c>
      <c r="T19" s="65">
        <v>1928</v>
      </c>
      <c r="U19" s="65">
        <v>1928</v>
      </c>
      <c r="V19" s="65">
        <v>1928</v>
      </c>
      <c r="W19" s="65">
        <v>1928</v>
      </c>
      <c r="X19" s="65">
        <v>1928</v>
      </c>
      <c r="Y19" s="65">
        <v>1928</v>
      </c>
      <c r="Z19" s="65">
        <v>1928</v>
      </c>
      <c r="AA19" s="65">
        <v>15430</v>
      </c>
      <c r="AB19" s="65">
        <v>1928</v>
      </c>
      <c r="AC19" s="65">
        <v>1928</v>
      </c>
      <c r="AE19" s="66">
        <v>0</v>
      </c>
      <c r="AF19" s="66">
        <v>0</v>
      </c>
      <c r="AH19" s="67"/>
    </row>
    <row r="20" spans="1:32" ht="18.75" customHeight="1" thickBot="1">
      <c r="A20" s="75" t="s">
        <v>64</v>
      </c>
      <c r="B20" s="76">
        <v>64957373</v>
      </c>
      <c r="C20" s="76">
        <v>39356661</v>
      </c>
      <c r="D20" s="76">
        <v>38194396</v>
      </c>
      <c r="E20" s="76">
        <v>42278198</v>
      </c>
      <c r="F20" s="76">
        <v>40838993</v>
      </c>
      <c r="G20" s="76">
        <v>41855958</v>
      </c>
      <c r="H20" s="76">
        <v>36502253</v>
      </c>
      <c r="I20" s="76">
        <v>43508763</v>
      </c>
      <c r="J20" s="76">
        <v>42742224</v>
      </c>
      <c r="K20" s="76">
        <v>46283721</v>
      </c>
      <c r="L20" s="76">
        <v>47248398</v>
      </c>
      <c r="M20" s="76">
        <v>45398389</v>
      </c>
      <c r="N20" s="76">
        <v>47992920</v>
      </c>
      <c r="O20" s="76">
        <v>45374543</v>
      </c>
      <c r="P20" s="76">
        <v>50275499</v>
      </c>
      <c r="Q20" s="76">
        <v>49843665</v>
      </c>
      <c r="R20" s="76">
        <v>47225791</v>
      </c>
      <c r="S20" s="76">
        <v>51661023</v>
      </c>
      <c r="T20" s="76">
        <v>49773085</v>
      </c>
      <c r="U20" s="76">
        <v>49506792</v>
      </c>
      <c r="V20" s="76">
        <v>51545011</v>
      </c>
      <c r="W20" s="76">
        <v>44183297</v>
      </c>
      <c r="X20" s="76">
        <v>41976336</v>
      </c>
      <c r="Y20" s="76">
        <v>45209916</v>
      </c>
      <c r="Z20" s="76">
        <v>44762276</v>
      </c>
      <c r="AA20" s="76">
        <v>44592483</v>
      </c>
      <c r="AB20" s="76">
        <v>44228329</v>
      </c>
      <c r="AC20" s="76">
        <v>43037596</v>
      </c>
      <c r="AD20" s="3"/>
      <c r="AE20" s="77">
        <v>-0.02692240532080692</v>
      </c>
      <c r="AF20" s="78">
        <v>-0.04804963583652755</v>
      </c>
    </row>
    <row r="21" spans="1:32" ht="18.75" customHeight="1" thickTop="1">
      <c r="A21" s="6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E21" s="79"/>
      <c r="AF21" s="79"/>
    </row>
    <row r="22" spans="1:32" ht="18.75" customHeight="1">
      <c r="A22" s="15" t="s">
        <v>65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3"/>
      <c r="AE22" s="79"/>
      <c r="AF22" s="79"/>
    </row>
    <row r="23" spans="1:32" ht="18.75" customHeight="1" hidden="1">
      <c r="A23" s="6" t="s">
        <v>66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E23" s="66" t="s">
        <v>32</v>
      </c>
      <c r="AF23" s="66" t="s">
        <v>32</v>
      </c>
    </row>
    <row r="24" spans="1:32" ht="18.75" customHeight="1">
      <c r="A24" s="6" t="s">
        <v>67</v>
      </c>
      <c r="B24" s="65">
        <v>17934147.09417</v>
      </c>
      <c r="C24" s="65">
        <v>6997365.17517</v>
      </c>
      <c r="D24" s="65">
        <v>5309393.48013</v>
      </c>
      <c r="E24" s="65">
        <v>6011378</v>
      </c>
      <c r="F24" s="65">
        <v>5488733</v>
      </c>
      <c r="G24" s="65">
        <v>8749699</v>
      </c>
      <c r="H24" s="65">
        <v>2576528</v>
      </c>
      <c r="I24" s="65">
        <v>2356429</v>
      </c>
      <c r="J24" s="65">
        <v>5678309</v>
      </c>
      <c r="K24" s="65">
        <v>7104380</v>
      </c>
      <c r="L24" s="65">
        <v>7616947</v>
      </c>
      <c r="M24" s="65">
        <v>6378436</v>
      </c>
      <c r="N24" s="65">
        <v>6893397</v>
      </c>
      <c r="O24" s="65">
        <v>4051384</v>
      </c>
      <c r="P24" s="65">
        <v>8790274</v>
      </c>
      <c r="Q24" s="65">
        <v>5122576</v>
      </c>
      <c r="R24" s="65">
        <v>4722242</v>
      </c>
      <c r="S24" s="65">
        <v>9452169</v>
      </c>
      <c r="T24" s="65">
        <v>8555893</v>
      </c>
      <c r="U24" s="65">
        <v>6963561</v>
      </c>
      <c r="V24" s="65">
        <v>10592670</v>
      </c>
      <c r="W24" s="65">
        <v>2350657</v>
      </c>
      <c r="X24" s="65">
        <v>2371866</v>
      </c>
      <c r="Y24" s="65">
        <v>2310742</v>
      </c>
      <c r="Z24" s="65">
        <v>2967581</v>
      </c>
      <c r="AA24" s="65">
        <v>2609453</v>
      </c>
      <c r="AB24" s="65">
        <v>2581080</v>
      </c>
      <c r="AC24" s="65">
        <v>1568376</v>
      </c>
      <c r="AE24" s="66">
        <v>-0.3923566878980892</v>
      </c>
      <c r="AF24" s="66">
        <v>-0.32126736779787624</v>
      </c>
    </row>
    <row r="25" spans="1:32" ht="18.75" customHeight="1">
      <c r="A25" s="6" t="s">
        <v>68</v>
      </c>
      <c r="B25" s="65">
        <v>2760747</v>
      </c>
      <c r="C25" s="65">
        <v>3059762</v>
      </c>
      <c r="D25" s="65">
        <v>4223162</v>
      </c>
      <c r="E25" s="65">
        <v>4840447</v>
      </c>
      <c r="F25" s="65">
        <v>4039831</v>
      </c>
      <c r="G25" s="65">
        <v>3643835</v>
      </c>
      <c r="H25" s="65">
        <v>4657620</v>
      </c>
      <c r="I25" s="65">
        <v>5846404</v>
      </c>
      <c r="J25" s="65">
        <v>5299084</v>
      </c>
      <c r="K25" s="65">
        <v>4843821</v>
      </c>
      <c r="L25" s="65">
        <v>5442455</v>
      </c>
      <c r="M25" s="65">
        <v>4196896</v>
      </c>
      <c r="N25" s="65">
        <v>5195453</v>
      </c>
      <c r="O25" s="65">
        <v>5775176</v>
      </c>
      <c r="P25" s="65">
        <v>6402914</v>
      </c>
      <c r="Q25" s="65">
        <v>6770922</v>
      </c>
      <c r="R25" s="65">
        <v>7257559</v>
      </c>
      <c r="S25" s="65">
        <v>7569403</v>
      </c>
      <c r="T25" s="65">
        <v>6088960</v>
      </c>
      <c r="U25" s="65">
        <v>3247523</v>
      </c>
      <c r="V25" s="65">
        <v>1769049</v>
      </c>
      <c r="W25" s="65">
        <v>1618492</v>
      </c>
      <c r="X25" s="65">
        <v>1213540</v>
      </c>
      <c r="Y25" s="65">
        <v>1305614</v>
      </c>
      <c r="Z25" s="65">
        <v>1464132</v>
      </c>
      <c r="AA25" s="65">
        <v>1296396</v>
      </c>
      <c r="AB25" s="65">
        <v>1293327</v>
      </c>
      <c r="AC25" s="65">
        <v>1353215</v>
      </c>
      <c r="AE25" s="66">
        <v>0.046305381392331535</v>
      </c>
      <c r="AF25" s="66">
        <v>0.03645870831654685</v>
      </c>
    </row>
    <row r="26" spans="1:32" ht="18.75" customHeight="1">
      <c r="A26" s="6" t="s">
        <v>69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24710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593</v>
      </c>
      <c r="T26" s="65">
        <v>94577</v>
      </c>
      <c r="U26" s="65">
        <v>112383</v>
      </c>
      <c r="V26" s="65">
        <v>107069</v>
      </c>
      <c r="W26" s="65">
        <v>97405</v>
      </c>
      <c r="X26" s="65">
        <v>75957</v>
      </c>
      <c r="Y26" s="65">
        <v>39897</v>
      </c>
      <c r="Z26" s="65">
        <v>52519</v>
      </c>
      <c r="AA26" s="65">
        <v>37336</v>
      </c>
      <c r="AB26" s="65">
        <v>55200</v>
      </c>
      <c r="AC26" s="65">
        <v>50191</v>
      </c>
      <c r="AE26" s="66">
        <v>-0.0907427536231884</v>
      </c>
      <c r="AF26" s="66">
        <v>0.25801438704664514</v>
      </c>
    </row>
    <row r="27" spans="1:32" ht="18.75" customHeight="1">
      <c r="A27" s="6" t="s">
        <v>70</v>
      </c>
      <c r="B27" s="65">
        <v>20301193.90583</v>
      </c>
      <c r="C27" s="65">
        <v>21226997.824830003</v>
      </c>
      <c r="D27" s="65">
        <v>21099667.51987</v>
      </c>
      <c r="E27" s="65">
        <v>24095847</v>
      </c>
      <c r="F27" s="65">
        <v>23060720</v>
      </c>
      <c r="G27" s="65">
        <v>21121471</v>
      </c>
      <c r="H27" s="65">
        <v>20895986</v>
      </c>
      <c r="I27" s="65">
        <v>26852165</v>
      </c>
      <c r="J27" s="65">
        <v>22808554</v>
      </c>
      <c r="K27" s="65">
        <v>24951588</v>
      </c>
      <c r="L27" s="65">
        <v>25355436</v>
      </c>
      <c r="M27" s="65">
        <v>26568765</v>
      </c>
      <c r="N27" s="65">
        <v>26570206</v>
      </c>
      <c r="O27" s="65">
        <v>26299341</v>
      </c>
      <c r="P27" s="65">
        <v>26443895</v>
      </c>
      <c r="Q27" s="65">
        <v>29632598</v>
      </c>
      <c r="R27" s="65">
        <v>26136184</v>
      </c>
      <c r="S27" s="65">
        <v>26056387</v>
      </c>
      <c r="T27" s="65">
        <v>27124635</v>
      </c>
      <c r="U27" s="65">
        <v>31586303</v>
      </c>
      <c r="V27" s="65">
        <v>30750908</v>
      </c>
      <c r="W27" s="65">
        <v>31501308</v>
      </c>
      <c r="X27" s="65">
        <v>30520264</v>
      </c>
      <c r="Y27" s="65">
        <v>33936511</v>
      </c>
      <c r="Z27" s="65">
        <v>31725105</v>
      </c>
      <c r="AA27" s="65">
        <v>32412062</v>
      </c>
      <c r="AB27" s="65">
        <v>32323832</v>
      </c>
      <c r="AC27" s="65">
        <v>32136698</v>
      </c>
      <c r="AE27" s="66">
        <v>-0.0057893507180708514</v>
      </c>
      <c r="AF27" s="66">
        <v>-0.053034709431384996</v>
      </c>
    </row>
    <row r="28" spans="1:32" ht="18.75" customHeight="1">
      <c r="A28" s="6" t="s">
        <v>71</v>
      </c>
      <c r="B28" s="65">
        <v>49504</v>
      </c>
      <c r="C28" s="65">
        <v>40934</v>
      </c>
      <c r="D28" s="65">
        <v>24303</v>
      </c>
      <c r="E28" s="65">
        <v>25336</v>
      </c>
      <c r="F28" s="65">
        <v>24468</v>
      </c>
      <c r="G28" s="65">
        <v>23054</v>
      </c>
      <c r="H28" s="65">
        <v>2038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E28" s="66" t="s">
        <v>32</v>
      </c>
      <c r="AF28" s="66" t="s">
        <v>32</v>
      </c>
    </row>
    <row r="29" spans="1:32" ht="18.75" customHeight="1">
      <c r="A29" s="6" t="s">
        <v>72</v>
      </c>
      <c r="B29" s="65">
        <v>34427</v>
      </c>
      <c r="C29" s="65">
        <v>37837</v>
      </c>
      <c r="D29" s="65">
        <v>39543</v>
      </c>
      <c r="E29" s="65">
        <v>34914</v>
      </c>
      <c r="F29" s="65">
        <v>81227</v>
      </c>
      <c r="G29" s="65">
        <v>73063</v>
      </c>
      <c r="H29" s="65">
        <v>41371</v>
      </c>
      <c r="I29" s="65">
        <v>28656</v>
      </c>
      <c r="J29" s="65">
        <v>29394</v>
      </c>
      <c r="K29" s="65">
        <v>27654</v>
      </c>
      <c r="L29" s="65">
        <v>28145</v>
      </c>
      <c r="M29" s="65">
        <v>89284</v>
      </c>
      <c r="N29" s="65">
        <v>75567</v>
      </c>
      <c r="O29" s="65">
        <v>62148</v>
      </c>
      <c r="P29" s="65">
        <v>49173</v>
      </c>
      <c r="Q29" s="65">
        <v>26409</v>
      </c>
      <c r="R29" s="65">
        <v>28567</v>
      </c>
      <c r="S29" s="65">
        <v>25295</v>
      </c>
      <c r="T29" s="65">
        <v>28788</v>
      </c>
      <c r="U29" s="65">
        <v>23494</v>
      </c>
      <c r="V29" s="65">
        <v>20382</v>
      </c>
      <c r="W29" s="65">
        <v>11981</v>
      </c>
      <c r="X29" s="65">
        <v>14449</v>
      </c>
      <c r="Y29" s="65">
        <v>22856</v>
      </c>
      <c r="Z29" s="65">
        <v>22451</v>
      </c>
      <c r="AA29" s="65">
        <v>15049</v>
      </c>
      <c r="AB29" s="65">
        <v>12333</v>
      </c>
      <c r="AC29" s="65">
        <v>18300</v>
      </c>
      <c r="AE29" s="66">
        <v>0.4838238871320846</v>
      </c>
      <c r="AF29" s="66">
        <v>-0.1993349667483374</v>
      </c>
    </row>
    <row r="30" spans="1:32" ht="18.75" customHeight="1">
      <c r="A30" s="6" t="s">
        <v>73</v>
      </c>
      <c r="B30" s="65">
        <v>1350</v>
      </c>
      <c r="C30" s="65">
        <v>1853</v>
      </c>
      <c r="D30" s="65">
        <v>390</v>
      </c>
      <c r="E30" s="65">
        <v>72921</v>
      </c>
      <c r="F30" s="65">
        <v>121157</v>
      </c>
      <c r="G30" s="65">
        <v>22821</v>
      </c>
      <c r="H30" s="65">
        <v>33922</v>
      </c>
      <c r="I30" s="65">
        <v>55343</v>
      </c>
      <c r="J30" s="65">
        <v>50797</v>
      </c>
      <c r="K30" s="65">
        <v>586</v>
      </c>
      <c r="L30" s="65">
        <v>346</v>
      </c>
      <c r="M30" s="65">
        <v>84</v>
      </c>
      <c r="N30" s="65">
        <v>392</v>
      </c>
      <c r="O30" s="65">
        <v>12395</v>
      </c>
      <c r="P30" s="65">
        <v>18747</v>
      </c>
      <c r="Q30" s="65">
        <v>186</v>
      </c>
      <c r="R30" s="65">
        <v>36301</v>
      </c>
      <c r="S30" s="65">
        <v>45978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33096</v>
      </c>
      <c r="AB30" s="65">
        <v>26070</v>
      </c>
      <c r="AC30" s="65">
        <v>52340</v>
      </c>
      <c r="AE30" s="66">
        <v>1.0076716532412733</v>
      </c>
      <c r="AF30" s="66" t="s">
        <v>32</v>
      </c>
    </row>
    <row r="31" spans="1:32" ht="18.75" customHeight="1">
      <c r="A31" s="6" t="s">
        <v>74</v>
      </c>
      <c r="B31" s="65">
        <v>17228386</v>
      </c>
      <c r="C31" s="65">
        <v>1896193</v>
      </c>
      <c r="D31" s="65">
        <v>1271482</v>
      </c>
      <c r="E31" s="65">
        <v>752874</v>
      </c>
      <c r="F31" s="65">
        <v>1222058</v>
      </c>
      <c r="G31" s="65">
        <v>1546693</v>
      </c>
      <c r="H31" s="65">
        <v>1320458</v>
      </c>
      <c r="I31" s="65">
        <v>978351</v>
      </c>
      <c r="J31" s="65">
        <v>1314292</v>
      </c>
      <c r="K31" s="65">
        <v>2349392</v>
      </c>
      <c r="L31" s="65">
        <v>1674627</v>
      </c>
      <c r="M31" s="65">
        <v>832950</v>
      </c>
      <c r="N31" s="65">
        <v>1730894</v>
      </c>
      <c r="O31" s="65">
        <v>2241505</v>
      </c>
      <c r="P31" s="65">
        <v>1354841</v>
      </c>
      <c r="Q31" s="65">
        <v>880214</v>
      </c>
      <c r="R31" s="65">
        <v>1441119</v>
      </c>
      <c r="S31" s="65">
        <v>1926681</v>
      </c>
      <c r="T31" s="65">
        <v>1173216</v>
      </c>
      <c r="U31" s="65">
        <v>722872</v>
      </c>
      <c r="V31" s="65">
        <v>1254739</v>
      </c>
      <c r="W31" s="65">
        <v>2044724</v>
      </c>
      <c r="X31" s="65">
        <v>1071140</v>
      </c>
      <c r="Y31" s="65">
        <v>803846</v>
      </c>
      <c r="Z31" s="65">
        <v>1665628</v>
      </c>
      <c r="AA31" s="65">
        <v>1706266</v>
      </c>
      <c r="AB31" s="65">
        <v>1230165</v>
      </c>
      <c r="AC31" s="65">
        <v>919593</v>
      </c>
      <c r="AE31" s="66">
        <v>-0.25246369389472145</v>
      </c>
      <c r="AF31" s="66">
        <v>0.14399151081177242</v>
      </c>
    </row>
    <row r="32" spans="1:32" ht="18.75" customHeight="1" thickBot="1">
      <c r="A32" s="75" t="s">
        <v>75</v>
      </c>
      <c r="B32" s="76">
        <v>58309755</v>
      </c>
      <c r="C32" s="76">
        <v>33260942.000000004</v>
      </c>
      <c r="D32" s="76">
        <v>31967941</v>
      </c>
      <c r="E32" s="76">
        <v>35833717</v>
      </c>
      <c r="F32" s="76">
        <v>34038194</v>
      </c>
      <c r="G32" s="76">
        <v>35180636</v>
      </c>
      <c r="H32" s="76">
        <v>29527923</v>
      </c>
      <c r="I32" s="76">
        <v>36117348</v>
      </c>
      <c r="J32" s="76">
        <v>35180430</v>
      </c>
      <c r="K32" s="76">
        <v>39277421</v>
      </c>
      <c r="L32" s="76">
        <v>40117956</v>
      </c>
      <c r="M32" s="76">
        <v>38091125</v>
      </c>
      <c r="N32" s="76">
        <v>40465909</v>
      </c>
      <c r="O32" s="76">
        <v>38441949</v>
      </c>
      <c r="P32" s="76">
        <v>43059844</v>
      </c>
      <c r="Q32" s="76">
        <v>42432905</v>
      </c>
      <c r="R32" s="76">
        <v>39621972</v>
      </c>
      <c r="S32" s="76">
        <v>45076506</v>
      </c>
      <c r="T32" s="76">
        <v>43066069</v>
      </c>
      <c r="U32" s="76">
        <v>42656136</v>
      </c>
      <c r="V32" s="76">
        <v>44494817</v>
      </c>
      <c r="W32" s="76">
        <v>37624567</v>
      </c>
      <c r="X32" s="76">
        <v>35267216</v>
      </c>
      <c r="Y32" s="76">
        <v>38419466</v>
      </c>
      <c r="Z32" s="76">
        <v>37897416</v>
      </c>
      <c r="AA32" s="76">
        <v>38109658</v>
      </c>
      <c r="AB32" s="76">
        <v>37522007</v>
      </c>
      <c r="AC32" s="76">
        <v>36098713</v>
      </c>
      <c r="AE32" s="77">
        <v>-0.037932246001659786</v>
      </c>
      <c r="AF32" s="78">
        <v>-0.06040565477927262</v>
      </c>
    </row>
    <row r="33" spans="1:32" ht="18.75" customHeight="1" thickTop="1">
      <c r="A33" s="15" t="s">
        <v>76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E33" s="79"/>
      <c r="AF33" s="79"/>
    </row>
    <row r="34" spans="1:32" ht="18.75" customHeight="1">
      <c r="A34" s="6" t="s">
        <v>77</v>
      </c>
      <c r="B34" s="65">
        <v>522638</v>
      </c>
      <c r="C34" s="65">
        <v>522638</v>
      </c>
      <c r="D34" s="65">
        <v>522638</v>
      </c>
      <c r="E34" s="65">
        <v>522638</v>
      </c>
      <c r="F34" s="65">
        <v>522638</v>
      </c>
      <c r="G34" s="65">
        <v>522638</v>
      </c>
      <c r="H34" s="65">
        <v>522638</v>
      </c>
      <c r="I34" s="65">
        <v>522638</v>
      </c>
      <c r="J34" s="65">
        <v>522638</v>
      </c>
      <c r="K34" s="65">
        <v>522638</v>
      </c>
      <c r="L34" s="65">
        <v>522638</v>
      </c>
      <c r="M34" s="65">
        <v>522638</v>
      </c>
      <c r="N34" s="65">
        <v>522638</v>
      </c>
      <c r="O34" s="65">
        <v>522638</v>
      </c>
      <c r="P34" s="65">
        <v>522638</v>
      </c>
      <c r="Q34" s="65">
        <v>522638</v>
      </c>
      <c r="R34" s="65">
        <v>522638</v>
      </c>
      <c r="S34" s="65">
        <v>522638</v>
      </c>
      <c r="T34" s="65">
        <v>522638</v>
      </c>
      <c r="U34" s="65">
        <v>522638</v>
      </c>
      <c r="V34" s="65">
        <v>522638</v>
      </c>
      <c r="W34" s="65">
        <v>522638</v>
      </c>
      <c r="X34" s="65">
        <v>522638</v>
      </c>
      <c r="Y34" s="65">
        <v>522638</v>
      </c>
      <c r="Z34" s="65">
        <v>522638</v>
      </c>
      <c r="AA34" s="65">
        <v>522638</v>
      </c>
      <c r="AB34" s="65">
        <v>522638</v>
      </c>
      <c r="AC34" s="65">
        <v>522638</v>
      </c>
      <c r="AE34" s="66">
        <v>0</v>
      </c>
      <c r="AF34" s="66">
        <v>0</v>
      </c>
    </row>
    <row r="35" spans="1:32" ht="18.75" customHeight="1">
      <c r="A35" s="6" t="s">
        <v>78</v>
      </c>
      <c r="B35" s="65">
        <v>3031149</v>
      </c>
      <c r="C35" s="65">
        <v>3009396</v>
      </c>
      <c r="D35" s="65">
        <v>3009396</v>
      </c>
      <c r="E35" s="65">
        <v>3009396</v>
      </c>
      <c r="F35" s="65">
        <v>3009396</v>
      </c>
      <c r="G35" s="65">
        <v>3011380</v>
      </c>
      <c r="H35" s="65">
        <v>3011380</v>
      </c>
      <c r="I35" s="65">
        <v>3011380</v>
      </c>
      <c r="J35" s="65">
        <v>3011380</v>
      </c>
      <c r="K35" s="65">
        <v>2997759</v>
      </c>
      <c r="L35" s="65">
        <v>2997759</v>
      </c>
      <c r="M35" s="65">
        <v>2997759</v>
      </c>
      <c r="N35" s="65">
        <v>2997759</v>
      </c>
      <c r="O35" s="65">
        <v>3000298</v>
      </c>
      <c r="P35" s="65">
        <v>3000298</v>
      </c>
      <c r="Q35" s="65">
        <v>3000298</v>
      </c>
      <c r="R35" s="65">
        <v>3000298</v>
      </c>
      <c r="S35" s="65">
        <v>3001525</v>
      </c>
      <c r="T35" s="65">
        <v>3001525</v>
      </c>
      <c r="U35" s="65">
        <v>3001525</v>
      </c>
      <c r="V35" s="65">
        <v>3001525</v>
      </c>
      <c r="W35" s="65">
        <v>3003082</v>
      </c>
      <c r="X35" s="65">
        <v>3003082</v>
      </c>
      <c r="Y35" s="65">
        <v>3003082</v>
      </c>
      <c r="Z35" s="65">
        <v>3003082</v>
      </c>
      <c r="AA35" s="65">
        <v>3003969</v>
      </c>
      <c r="AB35" s="65">
        <v>3003969</v>
      </c>
      <c r="AC35" s="65">
        <v>3003969</v>
      </c>
      <c r="AE35" s="66">
        <v>0</v>
      </c>
      <c r="AF35" s="66">
        <v>0.00029536323017476107</v>
      </c>
    </row>
    <row r="36" spans="1:32" ht="18.75" customHeight="1">
      <c r="A36" s="6" t="s">
        <v>79</v>
      </c>
      <c r="B36" s="65">
        <v>-68534</v>
      </c>
      <c r="C36" s="65">
        <v>-24313</v>
      </c>
      <c r="D36" s="65">
        <v>-79164</v>
      </c>
      <c r="E36" s="65">
        <v>-82294</v>
      </c>
      <c r="F36" s="65">
        <v>32305</v>
      </c>
      <c r="G36" s="65">
        <v>36298</v>
      </c>
      <c r="H36" s="65">
        <v>85094</v>
      </c>
      <c r="I36" s="65">
        <v>257791</v>
      </c>
      <c r="J36" s="65">
        <v>72097</v>
      </c>
      <c r="K36" s="65">
        <v>-28280</v>
      </c>
      <c r="L36" s="65">
        <v>-68552</v>
      </c>
      <c r="M36" s="65">
        <v>-42963</v>
      </c>
      <c r="N36" s="65">
        <v>-71047</v>
      </c>
      <c r="O36" s="65">
        <v>2964</v>
      </c>
      <c r="P36" s="65">
        <v>57506</v>
      </c>
      <c r="Q36" s="65">
        <v>52873</v>
      </c>
      <c r="R36" s="65">
        <v>29771</v>
      </c>
      <c r="S36" s="65">
        <v>-169582</v>
      </c>
      <c r="T36" s="65">
        <v>-187898</v>
      </c>
      <c r="U36" s="65">
        <v>-163613</v>
      </c>
      <c r="V36" s="65">
        <v>-68999</v>
      </c>
      <c r="W36" s="65">
        <v>-171058</v>
      </c>
      <c r="X36" s="65">
        <v>-165440</v>
      </c>
      <c r="Y36" s="65">
        <v>-214843</v>
      </c>
      <c r="Z36" s="65">
        <v>-182836</v>
      </c>
      <c r="AA36" s="65">
        <v>-132535</v>
      </c>
      <c r="AB36" s="65">
        <v>-80706</v>
      </c>
      <c r="AC36" s="65">
        <v>-9118</v>
      </c>
      <c r="AE36" s="66">
        <v>-0.8870220305801304</v>
      </c>
      <c r="AF36" s="66">
        <v>-0.9575597063902478</v>
      </c>
    </row>
    <row r="37" spans="1:32" ht="18.75" customHeight="1">
      <c r="A37" s="6" t="s">
        <v>80</v>
      </c>
      <c r="B37" s="65">
        <v>2245893</v>
      </c>
      <c r="C37" s="65">
        <v>2260759</v>
      </c>
      <c r="D37" s="65">
        <v>2264006</v>
      </c>
      <c r="E37" s="65">
        <v>2264082</v>
      </c>
      <c r="F37" s="65">
        <v>2262230</v>
      </c>
      <c r="G37" s="65">
        <v>2638277</v>
      </c>
      <c r="H37" s="65">
        <v>2637246</v>
      </c>
      <c r="I37" s="65">
        <v>2637066</v>
      </c>
      <c r="J37" s="65">
        <v>2637918</v>
      </c>
      <c r="K37" s="65">
        <v>2860571</v>
      </c>
      <c r="L37" s="65">
        <v>2859798</v>
      </c>
      <c r="M37" s="65">
        <v>2859388</v>
      </c>
      <c r="N37" s="65">
        <v>2859569</v>
      </c>
      <c r="O37" s="65">
        <v>2898679</v>
      </c>
      <c r="P37" s="65">
        <v>2898787</v>
      </c>
      <c r="Q37" s="65">
        <v>2893523</v>
      </c>
      <c r="R37" s="65">
        <v>2892647</v>
      </c>
      <c r="S37" s="65">
        <v>2868541</v>
      </c>
      <c r="T37" s="65">
        <v>2868459</v>
      </c>
      <c r="U37" s="65">
        <v>2869509</v>
      </c>
      <c r="V37" s="65">
        <v>2870062</v>
      </c>
      <c r="W37" s="65">
        <v>2884770</v>
      </c>
      <c r="X37" s="65">
        <v>2884625</v>
      </c>
      <c r="Y37" s="65">
        <v>2885044</v>
      </c>
      <c r="Z37" s="65">
        <v>2884791</v>
      </c>
      <c r="AA37" s="65">
        <v>2897885</v>
      </c>
      <c r="AB37" s="65">
        <v>2897987</v>
      </c>
      <c r="AC37" s="65">
        <v>2895598</v>
      </c>
      <c r="AE37" s="66">
        <v>-0.0008243653266906126</v>
      </c>
      <c r="AF37" s="66">
        <v>0.0036581764437562114</v>
      </c>
    </row>
    <row r="38" spans="1:32" ht="18.75" customHeight="1">
      <c r="A38" s="6" t="s">
        <v>81</v>
      </c>
      <c r="B38" s="65">
        <v>916472</v>
      </c>
      <c r="C38" s="65">
        <v>327239</v>
      </c>
      <c r="D38" s="65">
        <v>509579</v>
      </c>
      <c r="E38" s="65">
        <v>730659</v>
      </c>
      <c r="F38" s="65">
        <v>974230</v>
      </c>
      <c r="G38" s="65">
        <v>466729</v>
      </c>
      <c r="H38" s="65">
        <v>717972</v>
      </c>
      <c r="I38" s="65">
        <v>962540</v>
      </c>
      <c r="J38" s="65">
        <v>1317761</v>
      </c>
      <c r="K38" s="65">
        <v>653612</v>
      </c>
      <c r="L38" s="65">
        <v>818799</v>
      </c>
      <c r="M38" s="65">
        <v>970442</v>
      </c>
      <c r="N38" s="65">
        <v>1218092</v>
      </c>
      <c r="O38" s="65">
        <v>508015</v>
      </c>
      <c r="P38" s="65">
        <v>736426</v>
      </c>
      <c r="Q38" s="65">
        <v>941428</v>
      </c>
      <c r="R38" s="65">
        <v>1158465</v>
      </c>
      <c r="S38" s="65">
        <v>361395</v>
      </c>
      <c r="T38" s="65">
        <v>502292</v>
      </c>
      <c r="U38" s="65">
        <v>620597</v>
      </c>
      <c r="V38" s="65">
        <v>724968</v>
      </c>
      <c r="W38" s="65">
        <v>319298</v>
      </c>
      <c r="X38" s="65">
        <v>464215</v>
      </c>
      <c r="Y38" s="65">
        <v>594529</v>
      </c>
      <c r="Z38" s="65">
        <v>637185</v>
      </c>
      <c r="AA38" s="65">
        <v>190868</v>
      </c>
      <c r="AB38" s="65">
        <v>362434</v>
      </c>
      <c r="AC38" s="65">
        <v>525796</v>
      </c>
      <c r="AE38" s="66">
        <v>0.45073585811485684</v>
      </c>
      <c r="AF38" s="66">
        <v>-0.11560916288355993</v>
      </c>
    </row>
    <row r="39" spans="1:32" ht="18.75" customHeight="1" thickBot="1">
      <c r="A39" s="80" t="s">
        <v>82</v>
      </c>
      <c r="B39" s="81">
        <v>6647618</v>
      </c>
      <c r="C39" s="81">
        <v>6095719</v>
      </c>
      <c r="D39" s="81">
        <v>6226455</v>
      </c>
      <c r="E39" s="81">
        <v>6444481</v>
      </c>
      <c r="F39" s="81">
        <v>6800799</v>
      </c>
      <c r="G39" s="81">
        <v>6675322</v>
      </c>
      <c r="H39" s="81">
        <v>6974330</v>
      </c>
      <c r="I39" s="81">
        <v>7391415</v>
      </c>
      <c r="J39" s="81">
        <v>7561794</v>
      </c>
      <c r="K39" s="81">
        <v>7006300</v>
      </c>
      <c r="L39" s="81">
        <v>7130442</v>
      </c>
      <c r="M39" s="81">
        <v>7307264</v>
      </c>
      <c r="N39" s="81">
        <v>7527011</v>
      </c>
      <c r="O39" s="81">
        <v>6932594</v>
      </c>
      <c r="P39" s="81">
        <v>7215655</v>
      </c>
      <c r="Q39" s="81">
        <v>7410760</v>
      </c>
      <c r="R39" s="81">
        <v>7603819</v>
      </c>
      <c r="S39" s="81">
        <v>6584517</v>
      </c>
      <c r="T39" s="81">
        <v>6707016</v>
      </c>
      <c r="U39" s="81">
        <v>6850656</v>
      </c>
      <c r="V39" s="81">
        <v>7050194</v>
      </c>
      <c r="W39" s="81">
        <v>6558730</v>
      </c>
      <c r="X39" s="81">
        <v>6709120</v>
      </c>
      <c r="Y39" s="81">
        <v>6790450</v>
      </c>
      <c r="Z39" s="81">
        <v>6864860</v>
      </c>
      <c r="AA39" s="81">
        <v>6482825</v>
      </c>
      <c r="AB39" s="81">
        <v>6706322</v>
      </c>
      <c r="AC39" s="81">
        <v>6938883</v>
      </c>
      <c r="AE39" s="78">
        <v>0.034677875592612484</v>
      </c>
      <c r="AF39" s="78">
        <v>0.021859081504171263</v>
      </c>
    </row>
    <row r="40" spans="1:32" ht="18.75" customHeight="1" thickBot="1" thickTop="1">
      <c r="A40" s="34" t="s">
        <v>83</v>
      </c>
      <c r="B40" s="76">
        <v>64957373</v>
      </c>
      <c r="C40" s="76">
        <v>39356661</v>
      </c>
      <c r="D40" s="76">
        <v>38194396</v>
      </c>
      <c r="E40" s="76">
        <v>42278198</v>
      </c>
      <c r="F40" s="76">
        <v>40838993</v>
      </c>
      <c r="G40" s="76">
        <v>41855958</v>
      </c>
      <c r="H40" s="76">
        <v>36502253</v>
      </c>
      <c r="I40" s="76">
        <v>43508763</v>
      </c>
      <c r="J40" s="76">
        <v>42742224</v>
      </c>
      <c r="K40" s="76">
        <v>46283721</v>
      </c>
      <c r="L40" s="76">
        <v>47248398</v>
      </c>
      <c r="M40" s="76">
        <v>45398389</v>
      </c>
      <c r="N40" s="76">
        <v>47992920</v>
      </c>
      <c r="O40" s="76">
        <v>45374543</v>
      </c>
      <c r="P40" s="76">
        <v>50275499</v>
      </c>
      <c r="Q40" s="76">
        <v>49843665</v>
      </c>
      <c r="R40" s="76">
        <v>47225791</v>
      </c>
      <c r="S40" s="76">
        <v>51661023</v>
      </c>
      <c r="T40" s="76">
        <v>49773085</v>
      </c>
      <c r="U40" s="76">
        <v>49506792</v>
      </c>
      <c r="V40" s="76">
        <v>51545011</v>
      </c>
      <c r="W40" s="76">
        <v>44183297</v>
      </c>
      <c r="X40" s="76">
        <v>41976336</v>
      </c>
      <c r="Y40" s="76">
        <v>45209916</v>
      </c>
      <c r="Z40" s="76">
        <v>44762276</v>
      </c>
      <c r="AA40" s="76">
        <v>44592483</v>
      </c>
      <c r="AB40" s="76">
        <v>44228329</v>
      </c>
      <c r="AC40" s="76">
        <v>43037596</v>
      </c>
      <c r="AE40" s="78">
        <v>-0.02692240532080692</v>
      </c>
      <c r="AF40" s="78">
        <v>-0.04804963583652755</v>
      </c>
    </row>
    <row r="41" ht="18.75" customHeight="1" thickTop="1"/>
    <row r="42" spans="2:29" ht="18.7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</row>
    <row r="43" spans="2:29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2:29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</sheetData>
  <sheetProtection/>
  <mergeCells count="30"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G57"/>
  <sheetViews>
    <sheetView view="pageBreakPreview" zoomScale="70" zoomScaleSheetLayoutView="70" zoomScalePageLayoutView="0" workbookViewId="0" topLeftCell="A1">
      <pane xSplit="1" ySplit="4" topLeftCell="X18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E31" sqref="AE31"/>
    </sheetView>
  </sheetViews>
  <sheetFormatPr defaultColWidth="9.140625" defaultRowHeight="12.75"/>
  <cols>
    <col min="1" max="1" width="80.7109375" style="117" customWidth="1"/>
    <col min="2" max="6" width="13.8515625" style="4" hidden="1" customWidth="1"/>
    <col min="7" max="23" width="13.7109375" style="4" hidden="1" customWidth="1"/>
    <col min="24" max="29" width="13.7109375" style="4" customWidth="1"/>
    <col min="30" max="30" width="2.28125" style="4" customWidth="1"/>
    <col min="31" max="31" width="11.00390625" style="4" customWidth="1"/>
    <col min="32" max="32" width="10.421875" style="4" customWidth="1"/>
    <col min="33" max="33" width="8.7109375" style="4" customWidth="1"/>
    <col min="34" max="16384" width="9.140625" style="4" customWidth="1"/>
  </cols>
  <sheetData>
    <row r="1" spans="1:30" s="8" customFormat="1" ht="19.5" customHeight="1">
      <c r="A1" s="33" t="s">
        <v>84</v>
      </c>
      <c r="AD1" s="1"/>
    </row>
    <row r="2" spans="1:32" s="3" customFormat="1" ht="17.25" customHeight="1">
      <c r="A2" s="130" t="s">
        <v>1</v>
      </c>
      <c r="B2" s="127" t="s">
        <v>2</v>
      </c>
      <c r="C2" s="131" t="s">
        <v>125</v>
      </c>
      <c r="D2" s="127" t="s">
        <v>126</v>
      </c>
      <c r="E2" s="131" t="s">
        <v>127</v>
      </c>
      <c r="F2" s="127" t="s">
        <v>128</v>
      </c>
      <c r="G2" s="131" t="s">
        <v>129</v>
      </c>
      <c r="H2" s="131" t="s">
        <v>130</v>
      </c>
      <c r="I2" s="131" t="s">
        <v>131</v>
      </c>
      <c r="J2" s="131" t="s">
        <v>132</v>
      </c>
      <c r="K2" s="131" t="s">
        <v>133</v>
      </c>
      <c r="L2" s="131" t="s">
        <v>134</v>
      </c>
      <c r="M2" s="131" t="s">
        <v>135</v>
      </c>
      <c r="N2" s="131" t="s">
        <v>136</v>
      </c>
      <c r="O2" s="131" t="s">
        <v>137</v>
      </c>
      <c r="P2" s="131" t="s">
        <v>138</v>
      </c>
      <c r="Q2" s="131" t="s">
        <v>139</v>
      </c>
      <c r="R2" s="131" t="s">
        <v>140</v>
      </c>
      <c r="S2" s="131" t="s">
        <v>141</v>
      </c>
      <c r="T2" s="131" t="s">
        <v>142</v>
      </c>
      <c r="U2" s="131" t="s">
        <v>143</v>
      </c>
      <c r="V2" s="131" t="s">
        <v>144</v>
      </c>
      <c r="W2" s="131" t="s">
        <v>145</v>
      </c>
      <c r="X2" s="131" t="s">
        <v>146</v>
      </c>
      <c r="Y2" s="131" t="s">
        <v>147</v>
      </c>
      <c r="Z2" s="131" t="s">
        <v>148</v>
      </c>
      <c r="AA2" s="131" t="s">
        <v>149</v>
      </c>
      <c r="AB2" s="131" t="s">
        <v>150</v>
      </c>
      <c r="AC2" s="131" t="s">
        <v>151</v>
      </c>
      <c r="AE2" s="128" t="s">
        <v>3</v>
      </c>
      <c r="AF2" s="129"/>
    </row>
    <row r="3" spans="1:32" s="3" customFormat="1" ht="17.25" customHeight="1" thickBot="1">
      <c r="A3" s="130"/>
      <c r="B3" s="134" t="e">
        <v>#VALUE!</v>
      </c>
      <c r="C3" s="135" t="e">
        <v>#VALUE!</v>
      </c>
      <c r="D3" s="134"/>
      <c r="E3" s="135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4"/>
      <c r="AE3" s="5" t="s">
        <v>4</v>
      </c>
      <c r="AF3" s="5" t="s">
        <v>5</v>
      </c>
    </row>
    <row r="4" spans="1:32" s="3" customFormat="1" ht="19.5" customHeight="1" thickTop="1">
      <c r="A4" s="83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4"/>
      <c r="AE4" s="84"/>
      <c r="AF4" s="84"/>
    </row>
    <row r="5" spans="1:32" ht="19.5" customHeight="1">
      <c r="A5" s="15" t="s">
        <v>86</v>
      </c>
      <c r="B5" s="84">
        <v>728582</v>
      </c>
      <c r="C5" s="84">
        <v>413513</v>
      </c>
      <c r="D5" s="84">
        <v>752678</v>
      </c>
      <c r="E5" s="84">
        <v>1009315</v>
      </c>
      <c r="F5" s="84">
        <v>687144</v>
      </c>
      <c r="G5" s="84">
        <v>771578</v>
      </c>
      <c r="H5" s="84">
        <v>1179888</v>
      </c>
      <c r="I5" s="84">
        <v>933272</v>
      </c>
      <c r="J5" s="84">
        <v>1611659</v>
      </c>
      <c r="K5" s="84">
        <v>2428609</v>
      </c>
      <c r="L5" s="84">
        <v>2052730</v>
      </c>
      <c r="M5" s="84">
        <v>715466</v>
      </c>
      <c r="N5" s="84">
        <v>2610342</v>
      </c>
      <c r="O5" s="84">
        <v>1218369</v>
      </c>
      <c r="P5" s="84">
        <v>1265776</v>
      </c>
      <c r="Q5" s="84">
        <v>1021365</v>
      </c>
      <c r="R5" s="84">
        <v>1371234</v>
      </c>
      <c r="S5" s="84">
        <v>1020643</v>
      </c>
      <c r="T5" s="84">
        <v>1123817</v>
      </c>
      <c r="U5" s="84">
        <v>2033715</v>
      </c>
      <c r="V5" s="84">
        <v>701517</v>
      </c>
      <c r="W5" s="84">
        <v>673718</v>
      </c>
      <c r="X5" s="84">
        <v>1748576</v>
      </c>
      <c r="Y5" s="84">
        <v>1690254</v>
      </c>
      <c r="Z5" s="84">
        <v>1972488</v>
      </c>
      <c r="AA5" s="84">
        <v>1824645</v>
      </c>
      <c r="AB5" s="84">
        <v>1825338</v>
      </c>
      <c r="AC5" s="84">
        <v>1995017</v>
      </c>
      <c r="AD5" s="8"/>
      <c r="AE5" s="85">
        <v>0.09295757826769613</v>
      </c>
      <c r="AF5" s="85">
        <v>0.18030603684416668</v>
      </c>
    </row>
    <row r="6" spans="1:32" ht="19.5" customHeight="1">
      <c r="A6" s="15" t="s">
        <v>87</v>
      </c>
      <c r="B6" s="84">
        <v>12111659</v>
      </c>
      <c r="C6" s="84">
        <v>12207165</v>
      </c>
      <c r="D6" s="84">
        <v>13015092</v>
      </c>
      <c r="E6" s="84">
        <v>13710158</v>
      </c>
      <c r="F6" s="84">
        <v>13481905</v>
      </c>
      <c r="G6" s="84">
        <v>13989289</v>
      </c>
      <c r="H6" s="84">
        <v>14637254</v>
      </c>
      <c r="I6" s="84">
        <v>15288140</v>
      </c>
      <c r="J6" s="84">
        <v>14650291</v>
      </c>
      <c r="K6" s="84">
        <v>14600461</v>
      </c>
      <c r="L6" s="84">
        <v>14797219</v>
      </c>
      <c r="M6" s="84">
        <v>14515861</v>
      </c>
      <c r="N6" s="84">
        <v>15378204</v>
      </c>
      <c r="O6" s="84">
        <v>15781263</v>
      </c>
      <c r="P6" s="84">
        <v>16385432</v>
      </c>
      <c r="Q6" s="84">
        <v>15749117</v>
      </c>
      <c r="R6" s="84">
        <v>15775983</v>
      </c>
      <c r="S6" s="84">
        <v>16408578</v>
      </c>
      <c r="T6" s="84">
        <v>17486426</v>
      </c>
      <c r="U6" s="84">
        <v>16941756</v>
      </c>
      <c r="V6" s="84">
        <v>16815815</v>
      </c>
      <c r="W6" s="84">
        <v>17193110</v>
      </c>
      <c r="X6" s="84">
        <v>16812689</v>
      </c>
      <c r="Y6" s="84">
        <v>17169799</v>
      </c>
      <c r="Z6" s="84">
        <v>17245096</v>
      </c>
      <c r="AA6" s="84">
        <v>17893401</v>
      </c>
      <c r="AB6" s="84">
        <v>18073320</v>
      </c>
      <c r="AC6" s="84">
        <v>17854015</v>
      </c>
      <c r="AD6" s="8"/>
      <c r="AE6" s="85">
        <v>-0.012134184532780923</v>
      </c>
      <c r="AF6" s="85">
        <v>0.039849971452781796</v>
      </c>
    </row>
    <row r="7" spans="1:32" ht="19.5" customHeight="1">
      <c r="A7" s="86" t="s">
        <v>88</v>
      </c>
      <c r="B7" s="87">
        <v>6979007</v>
      </c>
      <c r="C7" s="87">
        <v>7089154</v>
      </c>
      <c r="D7" s="87">
        <v>7909490</v>
      </c>
      <c r="E7" s="87">
        <v>8598887</v>
      </c>
      <c r="F7" s="87">
        <v>8392204</v>
      </c>
      <c r="G7" s="87">
        <v>8813601</v>
      </c>
      <c r="H7" s="87">
        <v>9397840</v>
      </c>
      <c r="I7" s="87">
        <v>10027941</v>
      </c>
      <c r="J7" s="87">
        <v>9470307</v>
      </c>
      <c r="K7" s="87">
        <v>9356769</v>
      </c>
      <c r="L7" s="87">
        <v>9572484</v>
      </c>
      <c r="M7" s="87">
        <v>9232581</v>
      </c>
      <c r="N7" s="87">
        <v>10026881</v>
      </c>
      <c r="O7" s="87">
        <v>10136029</v>
      </c>
      <c r="P7" s="87">
        <v>10559965</v>
      </c>
      <c r="Q7" s="87">
        <v>9864268</v>
      </c>
      <c r="R7" s="87">
        <v>9943573</v>
      </c>
      <c r="S7" s="87">
        <v>10426274</v>
      </c>
      <c r="T7" s="87">
        <v>11346763</v>
      </c>
      <c r="U7" s="87">
        <v>10769227</v>
      </c>
      <c r="V7" s="87">
        <v>10674406</v>
      </c>
      <c r="W7" s="87">
        <v>10910916</v>
      </c>
      <c r="X7" s="87">
        <v>10460546</v>
      </c>
      <c r="Y7" s="87">
        <v>10757372</v>
      </c>
      <c r="Z7" s="87">
        <v>10835472</v>
      </c>
      <c r="AA7" s="87">
        <v>11329023</v>
      </c>
      <c r="AB7" s="87">
        <v>11378604</v>
      </c>
      <c r="AC7" s="87">
        <v>11056889</v>
      </c>
      <c r="AD7" s="8"/>
      <c r="AE7" s="85">
        <v>-0.02827367926680635</v>
      </c>
      <c r="AF7" s="85">
        <v>0.027842952721166547</v>
      </c>
    </row>
    <row r="8" spans="1:32" ht="19.5" customHeight="1">
      <c r="A8" s="86" t="s">
        <v>89</v>
      </c>
      <c r="B8" s="87">
        <v>5132652</v>
      </c>
      <c r="C8" s="87">
        <v>5118011</v>
      </c>
      <c r="D8" s="87">
        <v>5105602</v>
      </c>
      <c r="E8" s="87">
        <v>5111271</v>
      </c>
      <c r="F8" s="87">
        <v>5089701</v>
      </c>
      <c r="G8" s="87">
        <v>5175688</v>
      </c>
      <c r="H8" s="87">
        <v>5239414</v>
      </c>
      <c r="I8" s="87">
        <v>5260199</v>
      </c>
      <c r="J8" s="87">
        <v>5179984</v>
      </c>
      <c r="K8" s="87">
        <v>5243692</v>
      </c>
      <c r="L8" s="87">
        <v>5224735</v>
      </c>
      <c r="M8" s="87">
        <v>5283280</v>
      </c>
      <c r="N8" s="87">
        <v>5351323</v>
      </c>
      <c r="O8" s="87">
        <v>5645234</v>
      </c>
      <c r="P8" s="87">
        <v>5825467</v>
      </c>
      <c r="Q8" s="87">
        <v>5884850</v>
      </c>
      <c r="R8" s="87">
        <v>5832411</v>
      </c>
      <c r="S8" s="87">
        <v>5982305</v>
      </c>
      <c r="T8" s="87">
        <v>6139664</v>
      </c>
      <c r="U8" s="87">
        <v>6172529</v>
      </c>
      <c r="V8" s="87">
        <v>6141409</v>
      </c>
      <c r="W8" s="87">
        <v>6282194</v>
      </c>
      <c r="X8" s="87">
        <v>6352143</v>
      </c>
      <c r="Y8" s="87">
        <v>6412427</v>
      </c>
      <c r="Z8" s="87">
        <v>6409624</v>
      </c>
      <c r="AA8" s="87">
        <v>6564378</v>
      </c>
      <c r="AB8" s="87">
        <v>6694716</v>
      </c>
      <c r="AC8" s="87">
        <v>6797126</v>
      </c>
      <c r="AD8" s="8"/>
      <c r="AE8" s="85">
        <v>0.015297138818136657</v>
      </c>
      <c r="AF8" s="85">
        <v>0.05999272974179659</v>
      </c>
    </row>
    <row r="9" spans="1:32" ht="19.5" customHeight="1">
      <c r="A9" s="88" t="s">
        <v>90</v>
      </c>
      <c r="B9" s="87">
        <v>4772678</v>
      </c>
      <c r="C9" s="87">
        <v>4687207</v>
      </c>
      <c r="D9" s="87">
        <v>4589724</v>
      </c>
      <c r="E9" s="87">
        <v>4527597</v>
      </c>
      <c r="F9" s="87">
        <v>4425573</v>
      </c>
      <c r="G9" s="87">
        <v>4416210</v>
      </c>
      <c r="H9" s="87">
        <v>4377341</v>
      </c>
      <c r="I9" s="87">
        <v>4334459</v>
      </c>
      <c r="J9" s="87">
        <v>4201909</v>
      </c>
      <c r="K9" s="87">
        <v>4235691</v>
      </c>
      <c r="L9" s="87">
        <v>4193093</v>
      </c>
      <c r="M9" s="87">
        <v>4215081</v>
      </c>
      <c r="N9" s="87">
        <v>4254853</v>
      </c>
      <c r="O9" s="87">
        <v>4502548</v>
      </c>
      <c r="P9" s="87">
        <v>4631871</v>
      </c>
      <c r="Q9" s="87">
        <v>4648482</v>
      </c>
      <c r="R9" s="87">
        <v>4567570</v>
      </c>
      <c r="S9" s="87">
        <v>4702896</v>
      </c>
      <c r="T9" s="87">
        <v>4853094</v>
      </c>
      <c r="U9" s="87">
        <v>4872448</v>
      </c>
      <c r="V9" s="87">
        <v>4836635</v>
      </c>
      <c r="W9" s="87">
        <v>4983742</v>
      </c>
      <c r="X9" s="87">
        <v>5043357</v>
      </c>
      <c r="Y9" s="87">
        <v>5096265</v>
      </c>
      <c r="Z9" s="87">
        <v>5086393</v>
      </c>
      <c r="AA9" s="87">
        <v>5213381</v>
      </c>
      <c r="AB9" s="87">
        <v>5282531</v>
      </c>
      <c r="AC9" s="87">
        <v>5323199</v>
      </c>
      <c r="AD9" s="8"/>
      <c r="AE9" s="85">
        <v>0.007698582365157858</v>
      </c>
      <c r="AF9" s="85">
        <v>0.044529474036377525</v>
      </c>
    </row>
    <row r="10" spans="1:32" ht="19.5" customHeight="1">
      <c r="A10" s="88" t="s">
        <v>91</v>
      </c>
      <c r="B10" s="87">
        <v>359974</v>
      </c>
      <c r="C10" s="87">
        <v>430804</v>
      </c>
      <c r="D10" s="87">
        <v>515878</v>
      </c>
      <c r="E10" s="87">
        <v>583674</v>
      </c>
      <c r="F10" s="87">
        <v>664128</v>
      </c>
      <c r="G10" s="87">
        <v>759478</v>
      </c>
      <c r="H10" s="87">
        <v>862073</v>
      </c>
      <c r="I10" s="87">
        <v>925740</v>
      </c>
      <c r="J10" s="87">
        <v>978075</v>
      </c>
      <c r="K10" s="87">
        <v>1008001</v>
      </c>
      <c r="L10" s="87">
        <v>1031642</v>
      </c>
      <c r="M10" s="87">
        <v>1068199</v>
      </c>
      <c r="N10" s="87">
        <v>1096470</v>
      </c>
      <c r="O10" s="87">
        <v>1142686</v>
      </c>
      <c r="P10" s="87">
        <v>1193596</v>
      </c>
      <c r="Q10" s="87">
        <v>1236368</v>
      </c>
      <c r="R10" s="87">
        <v>1264841</v>
      </c>
      <c r="S10" s="87">
        <v>1279409</v>
      </c>
      <c r="T10" s="87">
        <v>1286570</v>
      </c>
      <c r="U10" s="87">
        <v>1300081</v>
      </c>
      <c r="V10" s="87">
        <v>1304774</v>
      </c>
      <c r="W10" s="87">
        <v>1298452</v>
      </c>
      <c r="X10" s="87">
        <v>1308786</v>
      </c>
      <c r="Y10" s="87">
        <v>1316162</v>
      </c>
      <c r="Z10" s="87">
        <v>1323231</v>
      </c>
      <c r="AA10" s="87">
        <v>1350997</v>
      </c>
      <c r="AB10" s="87">
        <v>1412185</v>
      </c>
      <c r="AC10" s="87">
        <v>1473927</v>
      </c>
      <c r="AD10" s="8"/>
      <c r="AE10" s="85">
        <v>0.04372090059022016</v>
      </c>
      <c r="AF10" s="85">
        <v>0.11986746312384033</v>
      </c>
    </row>
    <row r="11" spans="1:32" ht="19.5" customHeight="1" thickBot="1">
      <c r="A11" s="89" t="s">
        <v>93</v>
      </c>
      <c r="B11" s="90">
        <v>12840241</v>
      </c>
      <c r="C11" s="90">
        <v>12620678</v>
      </c>
      <c r="D11" s="90">
        <v>13767770</v>
      </c>
      <c r="E11" s="90">
        <v>14719473</v>
      </c>
      <c r="F11" s="90">
        <v>14169049</v>
      </c>
      <c r="G11" s="90">
        <v>14760867</v>
      </c>
      <c r="H11" s="90">
        <v>15817142</v>
      </c>
      <c r="I11" s="90">
        <v>16221412</v>
      </c>
      <c r="J11" s="90">
        <v>16261950</v>
      </c>
      <c r="K11" s="90">
        <v>17029070</v>
      </c>
      <c r="L11" s="90">
        <v>16849949</v>
      </c>
      <c r="M11" s="90">
        <v>15231327</v>
      </c>
      <c r="N11" s="90">
        <v>17988546</v>
      </c>
      <c r="O11" s="90">
        <v>16999632</v>
      </c>
      <c r="P11" s="90">
        <v>17651208</v>
      </c>
      <c r="Q11" s="90">
        <v>16770482</v>
      </c>
      <c r="R11" s="90">
        <v>17147217</v>
      </c>
      <c r="S11" s="90">
        <v>17429221</v>
      </c>
      <c r="T11" s="90">
        <v>18610243</v>
      </c>
      <c r="U11" s="90">
        <v>18975471</v>
      </c>
      <c r="V11" s="90">
        <v>17517332</v>
      </c>
      <c r="W11" s="90">
        <v>17866828</v>
      </c>
      <c r="X11" s="90">
        <v>18561265</v>
      </c>
      <c r="Y11" s="90">
        <v>18860053</v>
      </c>
      <c r="Z11" s="90">
        <v>19217584</v>
      </c>
      <c r="AA11" s="90">
        <v>19718046</v>
      </c>
      <c r="AB11" s="90">
        <v>19898658</v>
      </c>
      <c r="AC11" s="90">
        <v>19849032</v>
      </c>
      <c r="AD11" s="8"/>
      <c r="AE11" s="91">
        <v>-0.002493937028316129</v>
      </c>
      <c r="AF11" s="91">
        <v>0.05243776356301866</v>
      </c>
    </row>
    <row r="12" spans="1:32" ht="19.5" customHeight="1" thickTop="1">
      <c r="A12" s="1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"/>
      <c r="AE12" s="92"/>
      <c r="AF12" s="92"/>
    </row>
    <row r="13" spans="1:32" ht="19.5" customHeight="1">
      <c r="A13" s="83" t="s">
        <v>94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"/>
      <c r="AE13" s="92"/>
      <c r="AF13" s="92"/>
    </row>
    <row r="14" spans="1:32" s="3" customFormat="1" ht="19.5" customHeight="1">
      <c r="A14" s="93" t="s">
        <v>95</v>
      </c>
      <c r="B14" s="84" t="s">
        <v>96</v>
      </c>
      <c r="C14" s="84" t="s">
        <v>96</v>
      </c>
      <c r="D14" s="84" t="s">
        <v>96</v>
      </c>
      <c r="E14" s="84" t="s">
        <v>96</v>
      </c>
      <c r="F14" s="84" t="s">
        <v>96</v>
      </c>
      <c r="G14" s="84" t="s">
        <v>96</v>
      </c>
      <c r="H14" s="84" t="s">
        <v>96</v>
      </c>
      <c r="I14" s="84" t="s">
        <v>96</v>
      </c>
      <c r="J14" s="84">
        <v>4201909</v>
      </c>
      <c r="K14" s="84">
        <v>4235691</v>
      </c>
      <c r="L14" s="84">
        <v>4193093</v>
      </c>
      <c r="M14" s="84">
        <v>4215081</v>
      </c>
      <c r="N14" s="84">
        <v>4254853</v>
      </c>
      <c r="O14" s="84">
        <v>4502548</v>
      </c>
      <c r="P14" s="84">
        <v>4631871</v>
      </c>
      <c r="Q14" s="84">
        <v>4648482</v>
      </c>
      <c r="R14" s="84">
        <v>4567570</v>
      </c>
      <c r="S14" s="84">
        <v>4702896</v>
      </c>
      <c r="T14" s="84">
        <v>4853094</v>
      </c>
      <c r="U14" s="84">
        <v>4872448</v>
      </c>
      <c r="V14" s="84">
        <v>4836635</v>
      </c>
      <c r="W14" s="84">
        <v>4983742</v>
      </c>
      <c r="X14" s="84">
        <v>5043357</v>
      </c>
      <c r="Y14" s="84">
        <v>5096265</v>
      </c>
      <c r="Z14" s="84">
        <v>5086393</v>
      </c>
      <c r="AA14" s="84">
        <v>5213381</v>
      </c>
      <c r="AB14" s="84">
        <v>5282531</v>
      </c>
      <c r="AC14" s="84">
        <v>5323199</v>
      </c>
      <c r="AD14" s="17"/>
      <c r="AE14" s="92">
        <v>0.007698582365157858</v>
      </c>
      <c r="AF14" s="92">
        <v>0.044529474036377525</v>
      </c>
    </row>
    <row r="15" spans="1:32" ht="19.5" customHeight="1">
      <c r="A15" s="88" t="s">
        <v>97</v>
      </c>
      <c r="B15" s="87" t="s">
        <v>96</v>
      </c>
      <c r="C15" s="87" t="s">
        <v>96</v>
      </c>
      <c r="D15" s="87" t="s">
        <v>96</v>
      </c>
      <c r="E15" s="87" t="s">
        <v>96</v>
      </c>
      <c r="F15" s="87" t="s">
        <v>96</v>
      </c>
      <c r="G15" s="87" t="s">
        <v>96</v>
      </c>
      <c r="H15" s="87" t="s">
        <v>96</v>
      </c>
      <c r="I15" s="87" t="s">
        <v>96</v>
      </c>
      <c r="J15" s="87">
        <v>1889178.77834</v>
      </c>
      <c r="K15" s="87">
        <v>1941796.52224774</v>
      </c>
      <c r="L15" s="87">
        <v>1975084.8111955249</v>
      </c>
      <c r="M15" s="87">
        <v>1986860.04258818</v>
      </c>
      <c r="N15" s="87">
        <v>1953564.0081500616</v>
      </c>
      <c r="O15" s="87">
        <v>2064393.6128957109</v>
      </c>
      <c r="P15" s="87">
        <v>2120825.7742372355</v>
      </c>
      <c r="Q15" s="87">
        <v>2105549.60756096</v>
      </c>
      <c r="R15" s="87">
        <v>1997934.7291343124</v>
      </c>
      <c r="S15" s="87">
        <v>2084171.077532786</v>
      </c>
      <c r="T15" s="87">
        <v>2159415.870001776</v>
      </c>
      <c r="U15" s="87">
        <v>2173375.8934852774</v>
      </c>
      <c r="V15" s="87">
        <v>2127393.991627669</v>
      </c>
      <c r="W15" s="87">
        <v>2239356.9110063715</v>
      </c>
      <c r="X15" s="87">
        <v>2281718.4712070185</v>
      </c>
      <c r="Y15" s="87">
        <v>2345649.3668539077</v>
      </c>
      <c r="Z15" s="87">
        <v>2327662.6946223443</v>
      </c>
      <c r="AA15" s="87">
        <v>2443962.941136368</v>
      </c>
      <c r="AB15" s="87">
        <v>2505180.9306956814</v>
      </c>
      <c r="AC15" s="87">
        <v>2535456.557577501</v>
      </c>
      <c r="AD15" s="8"/>
      <c r="AE15" s="85">
        <v>0.012085205707442537</v>
      </c>
      <c r="AF15" s="85">
        <v>0.08091882504083348</v>
      </c>
    </row>
    <row r="16" spans="1:32" ht="19.5" customHeight="1">
      <c r="A16" s="88" t="s">
        <v>98</v>
      </c>
      <c r="B16" s="87" t="s">
        <v>96</v>
      </c>
      <c r="C16" s="87" t="s">
        <v>96</v>
      </c>
      <c r="D16" s="87" t="s">
        <v>96</v>
      </c>
      <c r="E16" s="87" t="s">
        <v>96</v>
      </c>
      <c r="F16" s="87" t="s">
        <v>96</v>
      </c>
      <c r="G16" s="87" t="s">
        <v>96</v>
      </c>
      <c r="H16" s="87" t="s">
        <v>96</v>
      </c>
      <c r="I16" s="87" t="s">
        <v>96</v>
      </c>
      <c r="J16" s="87">
        <v>2240357.22166</v>
      </c>
      <c r="K16" s="87">
        <v>2222512.47775226</v>
      </c>
      <c r="L16" s="87">
        <v>2128366.188804475</v>
      </c>
      <c r="M16" s="87">
        <v>2154690.95741182</v>
      </c>
      <c r="N16" s="87">
        <v>2234265.9918499384</v>
      </c>
      <c r="O16" s="87">
        <v>2358723.387104289</v>
      </c>
      <c r="P16" s="87">
        <v>2438469.2257627645</v>
      </c>
      <c r="Q16" s="87">
        <v>2482226.39243904</v>
      </c>
      <c r="R16" s="87">
        <v>2505418.2708656876</v>
      </c>
      <c r="S16" s="87">
        <v>2558120.922467214</v>
      </c>
      <c r="T16" s="87">
        <v>2618447.129998224</v>
      </c>
      <c r="U16" s="87">
        <v>2635759.1065147226</v>
      </c>
      <c r="V16" s="87">
        <v>2652500.008372331</v>
      </c>
      <c r="W16" s="87">
        <v>2686545.0889936285</v>
      </c>
      <c r="X16" s="87">
        <v>2699671.5287929815</v>
      </c>
      <c r="Y16" s="87">
        <v>2692428.6331460923</v>
      </c>
      <c r="Z16" s="87">
        <v>2702350.3053776557</v>
      </c>
      <c r="AA16" s="87">
        <v>2714364.058863632</v>
      </c>
      <c r="AB16" s="87">
        <v>2728099.0693043186</v>
      </c>
      <c r="AC16" s="87">
        <v>2735544.442422499</v>
      </c>
      <c r="AD16" s="8"/>
      <c r="AE16" s="85">
        <v>0.0027291432345522004</v>
      </c>
      <c r="AF16" s="85">
        <v>0.016013724094898762</v>
      </c>
    </row>
    <row r="17" spans="1:32" ht="19.5" customHeight="1">
      <c r="A17" s="88" t="s">
        <v>99</v>
      </c>
      <c r="B17" s="87" t="s">
        <v>96</v>
      </c>
      <c r="C17" s="87" t="s">
        <v>96</v>
      </c>
      <c r="D17" s="87" t="s">
        <v>96</v>
      </c>
      <c r="E17" s="87" t="s">
        <v>96</v>
      </c>
      <c r="F17" s="87" t="s">
        <v>96</v>
      </c>
      <c r="G17" s="87" t="s">
        <v>96</v>
      </c>
      <c r="H17" s="87" t="s">
        <v>96</v>
      </c>
      <c r="I17" s="87" t="s">
        <v>96</v>
      </c>
      <c r="J17" s="87">
        <v>72373.00000000047</v>
      </c>
      <c r="K17" s="87">
        <v>71382</v>
      </c>
      <c r="L17" s="87">
        <v>89642</v>
      </c>
      <c r="M17" s="87">
        <v>73530</v>
      </c>
      <c r="N17" s="87">
        <v>67023</v>
      </c>
      <c r="O17" s="87">
        <v>79431</v>
      </c>
      <c r="P17" s="87">
        <v>72576</v>
      </c>
      <c r="Q17" s="87">
        <v>60706</v>
      </c>
      <c r="R17" s="87">
        <v>64217</v>
      </c>
      <c r="S17" s="87">
        <v>60604</v>
      </c>
      <c r="T17" s="87">
        <v>75231</v>
      </c>
      <c r="U17" s="87">
        <v>63313</v>
      </c>
      <c r="V17" s="87">
        <v>56741</v>
      </c>
      <c r="W17" s="87">
        <v>57840</v>
      </c>
      <c r="X17" s="87">
        <v>61967</v>
      </c>
      <c r="Y17" s="87">
        <v>58187</v>
      </c>
      <c r="Z17" s="87">
        <v>56380</v>
      </c>
      <c r="AA17" s="87">
        <v>55054</v>
      </c>
      <c r="AB17" s="87">
        <v>49251</v>
      </c>
      <c r="AC17" s="87">
        <v>52198</v>
      </c>
      <c r="AD17" s="8"/>
      <c r="AE17" s="85">
        <v>0.059836348500537984</v>
      </c>
      <c r="AF17" s="85">
        <v>-0.10292677058449484</v>
      </c>
    </row>
    <row r="18" spans="1:32" s="3" customFormat="1" ht="19.5" customHeight="1">
      <c r="A18" s="93" t="s">
        <v>100</v>
      </c>
      <c r="B18" s="84" t="s">
        <v>96</v>
      </c>
      <c r="C18" s="84" t="s">
        <v>96</v>
      </c>
      <c r="D18" s="84" t="s">
        <v>96</v>
      </c>
      <c r="E18" s="84" t="s">
        <v>96</v>
      </c>
      <c r="F18" s="84" t="s">
        <v>96</v>
      </c>
      <c r="G18" s="84" t="s">
        <v>96</v>
      </c>
      <c r="H18" s="84" t="s">
        <v>96</v>
      </c>
      <c r="I18" s="84" t="s">
        <v>96</v>
      </c>
      <c r="J18" s="84">
        <v>978075</v>
      </c>
      <c r="K18" s="84">
        <v>1008001</v>
      </c>
      <c r="L18" s="84">
        <v>1031642</v>
      </c>
      <c r="M18" s="84">
        <v>1068199</v>
      </c>
      <c r="N18" s="84">
        <v>1096470</v>
      </c>
      <c r="O18" s="84">
        <v>1142686</v>
      </c>
      <c r="P18" s="84">
        <v>1193596</v>
      </c>
      <c r="Q18" s="84">
        <v>1236368</v>
      </c>
      <c r="R18" s="84">
        <v>1264841</v>
      </c>
      <c r="S18" s="84">
        <v>1279409</v>
      </c>
      <c r="T18" s="84">
        <v>1286570</v>
      </c>
      <c r="U18" s="84">
        <v>1300081</v>
      </c>
      <c r="V18" s="84">
        <v>1304774</v>
      </c>
      <c r="W18" s="84">
        <v>1298452</v>
      </c>
      <c r="X18" s="84">
        <v>1308786</v>
      </c>
      <c r="Y18" s="84">
        <v>1316162</v>
      </c>
      <c r="Z18" s="84">
        <v>1323231</v>
      </c>
      <c r="AA18" s="84">
        <v>1350997</v>
      </c>
      <c r="AB18" s="84">
        <v>1412185</v>
      </c>
      <c r="AC18" s="84">
        <v>1473927</v>
      </c>
      <c r="AD18" s="17"/>
      <c r="AE18" s="92">
        <v>0.04372090059022016</v>
      </c>
      <c r="AF18" s="92">
        <v>0.11986746312384033</v>
      </c>
    </row>
    <row r="19" spans="1:32" ht="19.5" customHeight="1" thickBot="1">
      <c r="A19" s="89" t="s">
        <v>92</v>
      </c>
      <c r="B19" s="90" t="s">
        <v>96</v>
      </c>
      <c r="C19" s="90" t="s">
        <v>96</v>
      </c>
      <c r="D19" s="90" t="s">
        <v>96</v>
      </c>
      <c r="E19" s="90" t="s">
        <v>96</v>
      </c>
      <c r="F19" s="90" t="s">
        <v>96</v>
      </c>
      <c r="G19" s="90" t="s">
        <v>96</v>
      </c>
      <c r="H19" s="90" t="s">
        <v>96</v>
      </c>
      <c r="I19" s="90" t="s">
        <v>96</v>
      </c>
      <c r="J19" s="90">
        <v>5179984</v>
      </c>
      <c r="K19" s="90">
        <v>5243692</v>
      </c>
      <c r="L19" s="90">
        <v>5224735</v>
      </c>
      <c r="M19" s="90">
        <v>5283280</v>
      </c>
      <c r="N19" s="90">
        <v>5351323</v>
      </c>
      <c r="O19" s="90">
        <v>5645234</v>
      </c>
      <c r="P19" s="90">
        <v>5825467</v>
      </c>
      <c r="Q19" s="90">
        <v>5884850</v>
      </c>
      <c r="R19" s="90">
        <v>5832411</v>
      </c>
      <c r="S19" s="90">
        <v>5982305</v>
      </c>
      <c r="T19" s="90">
        <v>6139664</v>
      </c>
      <c r="U19" s="90">
        <v>6172529</v>
      </c>
      <c r="V19" s="90">
        <v>6141409</v>
      </c>
      <c r="W19" s="90">
        <v>6282194</v>
      </c>
      <c r="X19" s="90">
        <v>6352143</v>
      </c>
      <c r="Y19" s="90">
        <v>6412427</v>
      </c>
      <c r="Z19" s="90">
        <v>6409624</v>
      </c>
      <c r="AA19" s="90">
        <v>6564378</v>
      </c>
      <c r="AB19" s="90">
        <v>6694716</v>
      </c>
      <c r="AC19" s="90">
        <v>6797126</v>
      </c>
      <c r="AD19" s="8"/>
      <c r="AE19" s="91">
        <v>0.015297138818136657</v>
      </c>
      <c r="AF19" s="91">
        <v>0.05999272974179659</v>
      </c>
    </row>
    <row r="20" spans="1:32" ht="19.5" customHeight="1" thickTop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8"/>
      <c r="AE20" s="95"/>
      <c r="AF20" s="95"/>
    </row>
    <row r="21" spans="1:32" ht="19.5" customHeight="1">
      <c r="A21" s="83" t="s">
        <v>101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17"/>
      <c r="AE21" s="95"/>
      <c r="AF21" s="95"/>
    </row>
    <row r="22" spans="1:32" ht="19.5" customHeight="1">
      <c r="A22" s="15" t="s">
        <v>102</v>
      </c>
      <c r="B22" s="96">
        <v>12261277</v>
      </c>
      <c r="C22" s="96">
        <v>12233348</v>
      </c>
      <c r="D22" s="96">
        <v>13400398</v>
      </c>
      <c r="E22" s="96">
        <v>14356929</v>
      </c>
      <c r="F22" s="96">
        <v>13823969</v>
      </c>
      <c r="G22" s="96">
        <v>14455788</v>
      </c>
      <c r="H22" s="96">
        <v>15521976</v>
      </c>
      <c r="I22" s="96">
        <v>15938733</v>
      </c>
      <c r="J22" s="96">
        <v>15971450</v>
      </c>
      <c r="K22" s="96">
        <v>16755825</v>
      </c>
      <c r="L22" s="96">
        <v>16595345</v>
      </c>
      <c r="M22" s="96">
        <v>14983311</v>
      </c>
      <c r="N22" s="96">
        <v>17776161</v>
      </c>
      <c r="O22" s="96">
        <v>16811180</v>
      </c>
      <c r="P22" s="96">
        <v>17491824</v>
      </c>
      <c r="Q22" s="96">
        <v>16630827</v>
      </c>
      <c r="R22" s="96">
        <v>17011445</v>
      </c>
      <c r="S22" s="96">
        <v>17295169</v>
      </c>
      <c r="T22" s="96">
        <v>18453843</v>
      </c>
      <c r="U22" s="96">
        <v>18861253</v>
      </c>
      <c r="V22" s="96">
        <v>17404398</v>
      </c>
      <c r="W22" s="96">
        <v>17770075</v>
      </c>
      <c r="X22" s="96">
        <v>18467242</v>
      </c>
      <c r="Y22" s="96">
        <v>18790328</v>
      </c>
      <c r="Z22" s="96">
        <v>19158861</v>
      </c>
      <c r="AA22" s="96">
        <v>19663737</v>
      </c>
      <c r="AB22" s="96">
        <v>19832588</v>
      </c>
      <c r="AC22" s="96">
        <v>19714213</v>
      </c>
      <c r="AD22" s="17"/>
      <c r="AE22" s="92">
        <v>-0.005968711698140505</v>
      </c>
      <c r="AF22" s="92">
        <v>0.049168114574689614</v>
      </c>
    </row>
    <row r="23" spans="1:32" ht="19.5" customHeight="1">
      <c r="A23" s="86" t="s">
        <v>103</v>
      </c>
      <c r="B23" s="95">
        <v>11535022</v>
      </c>
      <c r="C23" s="95">
        <v>11819756</v>
      </c>
      <c r="D23" s="95">
        <v>12647627</v>
      </c>
      <c r="E23" s="95">
        <v>13347525</v>
      </c>
      <c r="F23" s="95">
        <v>13136687</v>
      </c>
      <c r="G23" s="95">
        <v>13684076</v>
      </c>
      <c r="H23" s="95">
        <v>14341963</v>
      </c>
      <c r="I23" s="95">
        <v>15005344</v>
      </c>
      <c r="J23" s="95">
        <v>14359671</v>
      </c>
      <c r="K23" s="95">
        <v>14327071</v>
      </c>
      <c r="L23" s="95">
        <v>14542478</v>
      </c>
      <c r="M23" s="95">
        <v>14267713</v>
      </c>
      <c r="N23" s="95">
        <v>15165677</v>
      </c>
      <c r="O23" s="95">
        <v>15592671</v>
      </c>
      <c r="P23" s="95">
        <v>16225942</v>
      </c>
      <c r="Q23" s="95">
        <v>15609377</v>
      </c>
      <c r="R23" s="95">
        <v>15640126</v>
      </c>
      <c r="S23" s="95">
        <v>16274413</v>
      </c>
      <c r="T23" s="95">
        <v>17329647</v>
      </c>
      <c r="U23" s="95">
        <v>16827402</v>
      </c>
      <c r="V23" s="95">
        <v>16702744</v>
      </c>
      <c r="W23" s="95">
        <v>17096228</v>
      </c>
      <c r="X23" s="95">
        <v>16717879</v>
      </c>
      <c r="Y23" s="95">
        <v>17099400</v>
      </c>
      <c r="Z23" s="95">
        <v>17184313</v>
      </c>
      <c r="AA23" s="95">
        <v>17836652</v>
      </c>
      <c r="AB23" s="95">
        <v>18005179</v>
      </c>
      <c r="AC23" s="95">
        <v>17718859</v>
      </c>
      <c r="AD23" s="8"/>
      <c r="AE23" s="85">
        <v>-0.01590209128162512</v>
      </c>
      <c r="AF23" s="85">
        <v>0.036226943635449205</v>
      </c>
    </row>
    <row r="24" spans="1:32" ht="19.5" customHeight="1">
      <c r="A24" s="86" t="s">
        <v>104</v>
      </c>
      <c r="B24" s="95">
        <v>6494918</v>
      </c>
      <c r="C24" s="95">
        <v>6796419</v>
      </c>
      <c r="D24" s="95">
        <v>7633788</v>
      </c>
      <c r="E24" s="95">
        <v>8331622</v>
      </c>
      <c r="F24" s="95">
        <v>8141331</v>
      </c>
      <c r="G24" s="95">
        <v>8590296</v>
      </c>
      <c r="H24" s="95">
        <v>9183590</v>
      </c>
      <c r="I24" s="95">
        <v>9833172</v>
      </c>
      <c r="J24" s="95">
        <v>9271496</v>
      </c>
      <c r="K24" s="95">
        <v>9189616</v>
      </c>
      <c r="L24" s="95">
        <v>9414644</v>
      </c>
      <c r="M24" s="95">
        <v>9093770</v>
      </c>
      <c r="N24" s="95">
        <v>9923299</v>
      </c>
      <c r="O24" s="95">
        <v>10050346</v>
      </c>
      <c r="P24" s="95">
        <v>10494974</v>
      </c>
      <c r="Q24" s="95">
        <v>9811190</v>
      </c>
      <c r="R24" s="95">
        <v>9892458</v>
      </c>
      <c r="S24" s="95">
        <v>10374750</v>
      </c>
      <c r="T24" s="95">
        <v>11294693</v>
      </c>
      <c r="U24" s="95">
        <v>10729522</v>
      </c>
      <c r="V24" s="95">
        <v>10629061</v>
      </c>
      <c r="W24" s="95">
        <v>10871593</v>
      </c>
      <c r="X24" s="95">
        <v>10419676</v>
      </c>
      <c r="Y24" s="95">
        <v>10719577</v>
      </c>
      <c r="Z24" s="95">
        <v>10803197</v>
      </c>
      <c r="AA24" s="95">
        <v>11298013</v>
      </c>
      <c r="AB24" s="95">
        <v>11336201</v>
      </c>
      <c r="AC24" s="95">
        <v>10946509</v>
      </c>
      <c r="AD24" s="8"/>
      <c r="AE24" s="85">
        <v>-0.03437589012403719</v>
      </c>
      <c r="AF24" s="85">
        <v>0.021169865191508874</v>
      </c>
    </row>
    <row r="25" spans="1:32" ht="19.5" customHeight="1">
      <c r="A25" s="86" t="s">
        <v>105</v>
      </c>
      <c r="B25" s="95">
        <v>5040104</v>
      </c>
      <c r="C25" s="95">
        <v>5023337</v>
      </c>
      <c r="D25" s="95">
        <v>5013839</v>
      </c>
      <c r="E25" s="95">
        <v>5015903</v>
      </c>
      <c r="F25" s="95">
        <v>4995356</v>
      </c>
      <c r="G25" s="95">
        <v>5093780</v>
      </c>
      <c r="H25" s="95">
        <v>5158373</v>
      </c>
      <c r="I25" s="95">
        <v>5172172</v>
      </c>
      <c r="J25" s="95">
        <v>5088175</v>
      </c>
      <c r="K25" s="95">
        <v>5137455</v>
      </c>
      <c r="L25" s="95">
        <v>5127834</v>
      </c>
      <c r="M25" s="95">
        <v>5173943</v>
      </c>
      <c r="N25" s="95">
        <v>5242378</v>
      </c>
      <c r="O25" s="95">
        <v>5542325</v>
      </c>
      <c r="P25" s="95">
        <v>5730968</v>
      </c>
      <c r="Q25" s="95">
        <v>5798187</v>
      </c>
      <c r="R25" s="95">
        <v>5747668</v>
      </c>
      <c r="S25" s="95">
        <v>5899663</v>
      </c>
      <c r="T25" s="95">
        <v>6034954</v>
      </c>
      <c r="U25" s="95">
        <v>6097880</v>
      </c>
      <c r="V25" s="95">
        <v>6073683</v>
      </c>
      <c r="W25" s="95">
        <v>6224635</v>
      </c>
      <c r="X25" s="95">
        <v>6298203</v>
      </c>
      <c r="Y25" s="95">
        <v>6379823</v>
      </c>
      <c r="Z25" s="95">
        <v>6381116</v>
      </c>
      <c r="AA25" s="95">
        <v>6538639</v>
      </c>
      <c r="AB25" s="95">
        <v>6668978</v>
      </c>
      <c r="AC25" s="95">
        <v>6772350</v>
      </c>
      <c r="AD25" s="8"/>
      <c r="AE25" s="85">
        <v>0.015500426002305057</v>
      </c>
      <c r="AF25" s="85">
        <v>0.06152631507175044</v>
      </c>
    </row>
    <row r="26" spans="1:32" ht="19.5" customHeight="1">
      <c r="A26" s="15" t="s">
        <v>106</v>
      </c>
      <c r="B26" s="96">
        <v>1844409</v>
      </c>
      <c r="C26" s="96">
        <v>1647405</v>
      </c>
      <c r="D26" s="96">
        <v>1531245</v>
      </c>
      <c r="E26" s="96">
        <v>1481786</v>
      </c>
      <c r="F26" s="96">
        <v>1472057</v>
      </c>
      <c r="G26" s="96">
        <v>1449418</v>
      </c>
      <c r="H26" s="96">
        <v>1379181</v>
      </c>
      <c r="I26" s="96">
        <v>1299462</v>
      </c>
      <c r="J26" s="96">
        <v>1316967</v>
      </c>
      <c r="K26" s="96">
        <v>1238050</v>
      </c>
      <c r="L26" s="96">
        <v>1190483</v>
      </c>
      <c r="M26" s="96">
        <v>1135085</v>
      </c>
      <c r="N26" s="96">
        <v>1095210</v>
      </c>
      <c r="O26" s="96">
        <v>1024740</v>
      </c>
      <c r="P26" s="96">
        <v>987531</v>
      </c>
      <c r="Q26" s="96">
        <v>847540</v>
      </c>
      <c r="R26" s="96">
        <v>842492</v>
      </c>
      <c r="S26" s="96">
        <v>846473</v>
      </c>
      <c r="T26" s="96">
        <v>745783</v>
      </c>
      <c r="U26" s="96">
        <v>625591</v>
      </c>
      <c r="V26" s="96">
        <v>615397</v>
      </c>
      <c r="W26" s="96">
        <v>613714</v>
      </c>
      <c r="X26" s="96">
        <v>599340</v>
      </c>
      <c r="Y26" s="96">
        <v>564597</v>
      </c>
      <c r="Z26" s="96">
        <v>577383</v>
      </c>
      <c r="AA26" s="96">
        <v>586378</v>
      </c>
      <c r="AB26" s="96">
        <v>597209</v>
      </c>
      <c r="AC26" s="96">
        <v>660094</v>
      </c>
      <c r="AD26" s="17"/>
      <c r="AE26" s="92">
        <v>0.10529814520544734</v>
      </c>
      <c r="AF26" s="92">
        <v>0.16914188350274628</v>
      </c>
    </row>
    <row r="27" spans="1:32" ht="19.5" customHeight="1">
      <c r="A27" s="86" t="s">
        <v>103</v>
      </c>
      <c r="B27" s="95">
        <v>1820559</v>
      </c>
      <c r="C27" s="95">
        <v>1628408</v>
      </c>
      <c r="D27" s="95">
        <v>1512248</v>
      </c>
      <c r="E27" s="95">
        <v>1462789</v>
      </c>
      <c r="F27" s="95">
        <v>1453060</v>
      </c>
      <c r="G27" s="95">
        <v>1430421</v>
      </c>
      <c r="H27" s="95">
        <v>1360184</v>
      </c>
      <c r="I27" s="95">
        <v>1280466</v>
      </c>
      <c r="J27" s="95">
        <v>1297971</v>
      </c>
      <c r="K27" s="95">
        <v>1219054</v>
      </c>
      <c r="L27" s="95">
        <v>1171487</v>
      </c>
      <c r="M27" s="95">
        <v>1116089</v>
      </c>
      <c r="N27" s="95">
        <v>1076214</v>
      </c>
      <c r="O27" s="95">
        <v>1005744</v>
      </c>
      <c r="P27" s="95">
        <v>968535</v>
      </c>
      <c r="Q27" s="95">
        <v>828544</v>
      </c>
      <c r="R27" s="95">
        <v>825356</v>
      </c>
      <c r="S27" s="95">
        <v>829337</v>
      </c>
      <c r="T27" s="95">
        <v>728649</v>
      </c>
      <c r="U27" s="95">
        <v>608457</v>
      </c>
      <c r="V27" s="95">
        <v>598261</v>
      </c>
      <c r="W27" s="95">
        <v>596578</v>
      </c>
      <c r="X27" s="95">
        <v>582204</v>
      </c>
      <c r="Y27" s="95">
        <v>547461</v>
      </c>
      <c r="Z27" s="95">
        <v>560247</v>
      </c>
      <c r="AA27" s="95">
        <v>569242</v>
      </c>
      <c r="AB27" s="95">
        <v>580073</v>
      </c>
      <c r="AC27" s="95">
        <v>642958</v>
      </c>
      <c r="AD27" s="8"/>
      <c r="AE27" s="85">
        <v>0.10840876924111265</v>
      </c>
      <c r="AF27" s="85">
        <v>0.17443616988242083</v>
      </c>
    </row>
    <row r="28" spans="1:32" ht="19.5" customHeight="1">
      <c r="A28" s="86" t="s">
        <v>104</v>
      </c>
      <c r="B28" s="95">
        <v>904755</v>
      </c>
      <c r="C28" s="95">
        <v>686793</v>
      </c>
      <c r="D28" s="95">
        <v>638095</v>
      </c>
      <c r="E28" s="95">
        <v>616513</v>
      </c>
      <c r="F28" s="95">
        <v>595498</v>
      </c>
      <c r="G28" s="95">
        <v>559798</v>
      </c>
      <c r="H28" s="95">
        <v>560033</v>
      </c>
      <c r="I28" s="95">
        <v>531645</v>
      </c>
      <c r="J28" s="95">
        <v>548901</v>
      </c>
      <c r="K28" s="95">
        <v>522193</v>
      </c>
      <c r="L28" s="95">
        <v>507887</v>
      </c>
      <c r="M28" s="95">
        <v>470945</v>
      </c>
      <c r="N28" s="95">
        <v>437026</v>
      </c>
      <c r="O28" s="95">
        <v>410744</v>
      </c>
      <c r="P28" s="95">
        <v>377083</v>
      </c>
      <c r="Q28" s="95">
        <v>346564</v>
      </c>
      <c r="R28" s="95">
        <v>344154</v>
      </c>
      <c r="S28" s="95">
        <v>346027</v>
      </c>
      <c r="T28" s="95">
        <v>299477</v>
      </c>
      <c r="U28" s="95">
        <v>269892</v>
      </c>
      <c r="V28" s="95">
        <v>253678</v>
      </c>
      <c r="W28" s="95">
        <v>241859</v>
      </c>
      <c r="X28" s="95">
        <v>233783</v>
      </c>
      <c r="Y28" s="95">
        <v>230075</v>
      </c>
      <c r="Z28" s="95">
        <v>229468</v>
      </c>
      <c r="AA28" s="95">
        <v>225317</v>
      </c>
      <c r="AB28" s="95">
        <v>232685</v>
      </c>
      <c r="AC28" s="95">
        <v>322643</v>
      </c>
      <c r="AD28" s="26"/>
      <c r="AE28" s="85">
        <v>0.3866085050604895</v>
      </c>
      <c r="AF28" s="85">
        <v>0.4023383679235033</v>
      </c>
    </row>
    <row r="29" spans="1:32" ht="19.5" customHeight="1">
      <c r="A29" s="86" t="s">
        <v>105</v>
      </c>
      <c r="B29" s="95">
        <v>915804</v>
      </c>
      <c r="C29" s="95">
        <v>941615</v>
      </c>
      <c r="D29" s="95">
        <v>874153</v>
      </c>
      <c r="E29" s="95">
        <v>846276</v>
      </c>
      <c r="F29" s="95">
        <v>857562</v>
      </c>
      <c r="G29" s="95">
        <v>870623</v>
      </c>
      <c r="H29" s="95">
        <v>800151</v>
      </c>
      <c r="I29" s="95">
        <v>748821</v>
      </c>
      <c r="J29" s="95">
        <v>749070</v>
      </c>
      <c r="K29" s="95">
        <v>696861</v>
      </c>
      <c r="L29" s="95">
        <v>663600</v>
      </c>
      <c r="M29" s="95">
        <v>645144</v>
      </c>
      <c r="N29" s="95">
        <v>639188</v>
      </c>
      <c r="O29" s="95">
        <v>595000</v>
      </c>
      <c r="P29" s="95">
        <v>591452</v>
      </c>
      <c r="Q29" s="95">
        <v>481980</v>
      </c>
      <c r="R29" s="95">
        <v>481202</v>
      </c>
      <c r="S29" s="95">
        <v>483310</v>
      </c>
      <c r="T29" s="95">
        <v>429172</v>
      </c>
      <c r="U29" s="95">
        <v>338565</v>
      </c>
      <c r="V29" s="95">
        <v>344583</v>
      </c>
      <c r="W29" s="95">
        <v>354719</v>
      </c>
      <c r="X29" s="95">
        <v>348421</v>
      </c>
      <c r="Y29" s="95">
        <v>317386</v>
      </c>
      <c r="Z29" s="95">
        <v>330779</v>
      </c>
      <c r="AA29" s="95">
        <v>343925</v>
      </c>
      <c r="AB29" s="95">
        <v>347388</v>
      </c>
      <c r="AC29" s="95">
        <v>320315</v>
      </c>
      <c r="AD29" s="8"/>
      <c r="AE29" s="85">
        <v>-0.0779330316533674</v>
      </c>
      <c r="AF29" s="85">
        <v>0.009228510394283296</v>
      </c>
    </row>
    <row r="30" spans="1:32" ht="19.5" customHeight="1">
      <c r="A30" s="15" t="s">
        <v>107</v>
      </c>
      <c r="B30" s="96">
        <v>120039</v>
      </c>
      <c r="C30" s="96">
        <v>119360</v>
      </c>
      <c r="D30" s="96">
        <v>117479</v>
      </c>
      <c r="E30" s="96">
        <v>116547</v>
      </c>
      <c r="F30" s="96">
        <v>115673</v>
      </c>
      <c r="G30" s="96">
        <v>116429</v>
      </c>
      <c r="H30" s="96">
        <v>115137</v>
      </c>
      <c r="I30" s="96">
        <v>114144</v>
      </c>
      <c r="J30" s="96">
        <v>112476</v>
      </c>
      <c r="K30" s="96">
        <v>109930</v>
      </c>
      <c r="L30" s="96">
        <v>100927</v>
      </c>
      <c r="M30" s="96">
        <v>96964</v>
      </c>
      <c r="N30" s="96">
        <v>95315</v>
      </c>
      <c r="O30" s="96">
        <v>93597</v>
      </c>
      <c r="P30" s="96">
        <v>92875</v>
      </c>
      <c r="Q30" s="96">
        <v>91011</v>
      </c>
      <c r="R30" s="96">
        <v>88922</v>
      </c>
      <c r="S30" s="96">
        <v>81547</v>
      </c>
      <c r="T30" s="96">
        <v>78419</v>
      </c>
      <c r="U30" s="96">
        <v>74033</v>
      </c>
      <c r="V30" s="96">
        <v>73337</v>
      </c>
      <c r="W30" s="96">
        <v>73349</v>
      </c>
      <c r="X30" s="96">
        <v>75748</v>
      </c>
      <c r="Y30" s="96">
        <v>68549</v>
      </c>
      <c r="Z30" s="96">
        <v>68155</v>
      </c>
      <c r="AA30" s="96">
        <v>63411</v>
      </c>
      <c r="AB30" s="96">
        <v>62878</v>
      </c>
      <c r="AC30" s="96">
        <v>62508</v>
      </c>
      <c r="AD30" s="8"/>
      <c r="AE30" s="97">
        <v>-0.0058844110817773965</v>
      </c>
      <c r="AF30" s="97">
        <v>-0.08812674145501753</v>
      </c>
    </row>
    <row r="31" spans="1:32" ht="19.5" customHeight="1">
      <c r="A31" s="98" t="s">
        <v>108</v>
      </c>
      <c r="B31" s="99">
        <v>14225725</v>
      </c>
      <c r="C31" s="99">
        <v>14000113</v>
      </c>
      <c r="D31" s="99">
        <v>15049122</v>
      </c>
      <c r="E31" s="99">
        <v>15955262</v>
      </c>
      <c r="F31" s="99">
        <v>15411699</v>
      </c>
      <c r="G31" s="99">
        <v>16021635</v>
      </c>
      <c r="H31" s="99">
        <v>17016294</v>
      </c>
      <c r="I31" s="99">
        <v>17352339</v>
      </c>
      <c r="J31" s="99">
        <v>17400893</v>
      </c>
      <c r="K31" s="99">
        <v>18103805</v>
      </c>
      <c r="L31" s="99">
        <v>17886755</v>
      </c>
      <c r="M31" s="99">
        <v>16215360</v>
      </c>
      <c r="N31" s="99">
        <v>18966686</v>
      </c>
      <c r="O31" s="99">
        <v>17929517</v>
      </c>
      <c r="P31" s="99">
        <v>18572230</v>
      </c>
      <c r="Q31" s="99">
        <v>17569378</v>
      </c>
      <c r="R31" s="99">
        <v>17942859</v>
      </c>
      <c r="S31" s="99">
        <v>18223189</v>
      </c>
      <c r="T31" s="99">
        <v>19278045</v>
      </c>
      <c r="U31" s="99">
        <v>19560877</v>
      </c>
      <c r="V31" s="99">
        <v>18093132</v>
      </c>
      <c r="W31" s="99">
        <v>18457138</v>
      </c>
      <c r="X31" s="99">
        <v>19142330</v>
      </c>
      <c r="Y31" s="99">
        <v>19423474</v>
      </c>
      <c r="Z31" s="99">
        <v>19804399</v>
      </c>
      <c r="AA31" s="99">
        <v>20313526</v>
      </c>
      <c r="AB31" s="99">
        <v>20492675</v>
      </c>
      <c r="AC31" s="99">
        <v>20436815</v>
      </c>
      <c r="AD31" s="8"/>
      <c r="AE31" s="92">
        <v>-0.002725852042254173</v>
      </c>
      <c r="AF31" s="92">
        <v>0.052170945321109885</v>
      </c>
    </row>
    <row r="32" spans="1:32" ht="19.5" customHeight="1">
      <c r="A32" s="86" t="s">
        <v>103</v>
      </c>
      <c r="B32" s="95">
        <v>13355581</v>
      </c>
      <c r="C32" s="95">
        <v>13448164</v>
      </c>
      <c r="D32" s="95">
        <v>14159875</v>
      </c>
      <c r="E32" s="95">
        <v>14810314</v>
      </c>
      <c r="F32" s="95">
        <v>14589747</v>
      </c>
      <c r="G32" s="95">
        <v>15114497</v>
      </c>
      <c r="H32" s="95">
        <v>15702147</v>
      </c>
      <c r="I32" s="95">
        <v>16285810</v>
      </c>
      <c r="J32" s="95">
        <v>15657642</v>
      </c>
      <c r="K32" s="95">
        <v>15546125</v>
      </c>
      <c r="L32" s="95">
        <v>15713965</v>
      </c>
      <c r="M32" s="95">
        <v>15383802</v>
      </c>
      <c r="N32" s="95">
        <v>16241891</v>
      </c>
      <c r="O32" s="95">
        <v>16598415</v>
      </c>
      <c r="P32" s="95">
        <v>17194477</v>
      </c>
      <c r="Q32" s="95">
        <v>16437921</v>
      </c>
      <c r="R32" s="95">
        <v>16465482</v>
      </c>
      <c r="S32" s="95">
        <v>17103750</v>
      </c>
      <c r="T32" s="95">
        <v>18058296</v>
      </c>
      <c r="U32" s="95">
        <v>17435859</v>
      </c>
      <c r="V32" s="95">
        <v>17301005</v>
      </c>
      <c r="W32" s="95">
        <v>17692806</v>
      </c>
      <c r="X32" s="95">
        <v>17300083</v>
      </c>
      <c r="Y32" s="95">
        <v>17646861</v>
      </c>
      <c r="Z32" s="95">
        <v>17744560</v>
      </c>
      <c r="AA32" s="95">
        <v>18405894</v>
      </c>
      <c r="AB32" s="95">
        <v>18585252</v>
      </c>
      <c r="AC32" s="95">
        <v>18361817</v>
      </c>
      <c r="AD32" s="8"/>
      <c r="AE32" s="85">
        <v>-0.012022166823457692</v>
      </c>
      <c r="AF32" s="85">
        <v>0.04051462750230761</v>
      </c>
    </row>
    <row r="33" spans="1:32" ht="19.5" customHeight="1">
      <c r="A33" s="86" t="s">
        <v>104</v>
      </c>
      <c r="B33" s="95">
        <v>7399673</v>
      </c>
      <c r="C33" s="95">
        <v>7483212</v>
      </c>
      <c r="D33" s="95">
        <v>8271883</v>
      </c>
      <c r="E33" s="95">
        <v>8948135</v>
      </c>
      <c r="F33" s="95">
        <v>8736829</v>
      </c>
      <c r="G33" s="95">
        <v>9150094</v>
      </c>
      <c r="H33" s="95">
        <v>9743623</v>
      </c>
      <c r="I33" s="95">
        <v>10364817</v>
      </c>
      <c r="J33" s="95">
        <v>9820397</v>
      </c>
      <c r="K33" s="95">
        <v>9711809</v>
      </c>
      <c r="L33" s="95">
        <v>9922531</v>
      </c>
      <c r="M33" s="95">
        <v>9564715</v>
      </c>
      <c r="N33" s="95">
        <v>10360325</v>
      </c>
      <c r="O33" s="95">
        <v>10461090</v>
      </c>
      <c r="P33" s="95">
        <v>10872057</v>
      </c>
      <c r="Q33" s="95">
        <v>10157754</v>
      </c>
      <c r="R33" s="95">
        <v>10236612</v>
      </c>
      <c r="S33" s="95">
        <v>10720777</v>
      </c>
      <c r="T33" s="95">
        <v>11594170</v>
      </c>
      <c r="U33" s="95">
        <v>10999414</v>
      </c>
      <c r="V33" s="95">
        <v>10882739</v>
      </c>
      <c r="W33" s="95">
        <v>11113452</v>
      </c>
      <c r="X33" s="95">
        <v>10653459</v>
      </c>
      <c r="Y33" s="95">
        <v>10949652</v>
      </c>
      <c r="Z33" s="95">
        <v>11032665</v>
      </c>
      <c r="AA33" s="95">
        <v>11523330</v>
      </c>
      <c r="AB33" s="95">
        <v>11568886</v>
      </c>
      <c r="AC33" s="95">
        <v>11269152</v>
      </c>
      <c r="AD33" s="8"/>
      <c r="AE33" s="85">
        <v>-0.025908631133542137</v>
      </c>
      <c r="AF33" s="85">
        <v>0.029179009524686217</v>
      </c>
    </row>
    <row r="34" spans="1:32" ht="19.5" customHeight="1">
      <c r="A34" s="86" t="s">
        <v>105</v>
      </c>
      <c r="B34" s="95">
        <v>5955908</v>
      </c>
      <c r="C34" s="95">
        <v>5964952</v>
      </c>
      <c r="D34" s="95">
        <v>5887992</v>
      </c>
      <c r="E34" s="95">
        <v>5862179</v>
      </c>
      <c r="F34" s="95">
        <v>5852918</v>
      </c>
      <c r="G34" s="95">
        <v>5964403</v>
      </c>
      <c r="H34" s="95">
        <v>5958524</v>
      </c>
      <c r="I34" s="95">
        <v>5920993</v>
      </c>
      <c r="J34" s="95">
        <v>5837245</v>
      </c>
      <c r="K34" s="95">
        <v>5834316</v>
      </c>
      <c r="L34" s="95">
        <v>5791434</v>
      </c>
      <c r="M34" s="95">
        <v>5819087</v>
      </c>
      <c r="N34" s="95">
        <v>5881566</v>
      </c>
      <c r="O34" s="95">
        <v>6137325</v>
      </c>
      <c r="P34" s="95">
        <v>6322420</v>
      </c>
      <c r="Q34" s="95">
        <v>6280167</v>
      </c>
      <c r="R34" s="95">
        <v>6228870</v>
      </c>
      <c r="S34" s="95">
        <v>6382973</v>
      </c>
      <c r="T34" s="95">
        <v>6464126</v>
      </c>
      <c r="U34" s="95">
        <v>6436445</v>
      </c>
      <c r="V34" s="95">
        <v>6418266</v>
      </c>
      <c r="W34" s="95">
        <v>6579354</v>
      </c>
      <c r="X34" s="95">
        <v>6646624</v>
      </c>
      <c r="Y34" s="95">
        <v>6697209</v>
      </c>
      <c r="Z34" s="95">
        <v>6711895</v>
      </c>
      <c r="AA34" s="95">
        <v>6882564</v>
      </c>
      <c r="AB34" s="95">
        <v>7016366</v>
      </c>
      <c r="AC34" s="95">
        <v>7092665</v>
      </c>
      <c r="AD34" s="8"/>
      <c r="AE34" s="100">
        <v>0.010874432719159666</v>
      </c>
      <c r="AF34" s="100">
        <v>0.05904788099042446</v>
      </c>
    </row>
    <row r="35" spans="1:32" ht="19.5" customHeight="1">
      <c r="A35" s="98" t="s">
        <v>109</v>
      </c>
      <c r="B35" s="99">
        <v>-1385484</v>
      </c>
      <c r="C35" s="99">
        <v>-1379435</v>
      </c>
      <c r="D35" s="99">
        <v>-1281355</v>
      </c>
      <c r="E35" s="99">
        <v>-1235789</v>
      </c>
      <c r="F35" s="99">
        <v>-1242650</v>
      </c>
      <c r="G35" s="99">
        <v>-1260768</v>
      </c>
      <c r="H35" s="99">
        <v>-1199152</v>
      </c>
      <c r="I35" s="99">
        <v>-1130927</v>
      </c>
      <c r="J35" s="99">
        <v>-1138943</v>
      </c>
      <c r="K35" s="99">
        <v>-1074735</v>
      </c>
      <c r="L35" s="99">
        <v>-1036806</v>
      </c>
      <c r="M35" s="99">
        <v>-984033</v>
      </c>
      <c r="N35" s="99">
        <v>-978140</v>
      </c>
      <c r="O35" s="99">
        <v>-929885</v>
      </c>
      <c r="P35" s="99">
        <v>-921022</v>
      </c>
      <c r="Q35" s="99">
        <v>-798896</v>
      </c>
      <c r="R35" s="99">
        <v>-795642</v>
      </c>
      <c r="S35" s="99">
        <v>-793968</v>
      </c>
      <c r="T35" s="99">
        <v>-667802</v>
      </c>
      <c r="U35" s="99">
        <v>-585406</v>
      </c>
      <c r="V35" s="99">
        <v>-575800</v>
      </c>
      <c r="W35" s="99">
        <v>-590310</v>
      </c>
      <c r="X35" s="99">
        <v>-581065</v>
      </c>
      <c r="Y35" s="99">
        <v>-563421</v>
      </c>
      <c r="Z35" s="99">
        <v>-586815</v>
      </c>
      <c r="AA35" s="99">
        <v>-595480</v>
      </c>
      <c r="AB35" s="99">
        <v>-594017</v>
      </c>
      <c r="AC35" s="99">
        <v>-587783</v>
      </c>
      <c r="AD35" s="8"/>
      <c r="AE35" s="92">
        <v>-0.010494649143037993</v>
      </c>
      <c r="AF35" s="92">
        <v>0.04323942487056742</v>
      </c>
    </row>
    <row r="36" spans="1:32" ht="19.5" customHeight="1">
      <c r="A36" s="86" t="s">
        <v>110</v>
      </c>
      <c r="B36" s="95">
        <v>-97428</v>
      </c>
      <c r="C36" s="95">
        <v>-96263</v>
      </c>
      <c r="D36" s="95">
        <v>-97242</v>
      </c>
      <c r="E36" s="95">
        <v>-96063</v>
      </c>
      <c r="F36" s="95">
        <v>-94160</v>
      </c>
      <c r="G36" s="95">
        <v>-95200</v>
      </c>
      <c r="H36" s="95">
        <v>-95002</v>
      </c>
      <c r="I36" s="95">
        <v>-94925</v>
      </c>
      <c r="J36" s="95">
        <v>-94005</v>
      </c>
      <c r="K36" s="95">
        <v>-92383</v>
      </c>
      <c r="L36" s="95">
        <v>-84171</v>
      </c>
      <c r="M36" s="95">
        <v>-81556</v>
      </c>
      <c r="N36" s="95">
        <v>-81047</v>
      </c>
      <c r="O36" s="95">
        <v>-81319</v>
      </c>
      <c r="P36" s="95">
        <v>-81323</v>
      </c>
      <c r="Q36" s="95">
        <v>-81134</v>
      </c>
      <c r="R36" s="95">
        <v>-80065</v>
      </c>
      <c r="S36" s="95">
        <v>-73200</v>
      </c>
      <c r="T36" s="95">
        <v>-70685</v>
      </c>
      <c r="U36" s="95">
        <v>-67678</v>
      </c>
      <c r="V36" s="95">
        <v>-66931</v>
      </c>
      <c r="W36" s="95">
        <v>-66902</v>
      </c>
      <c r="X36" s="95">
        <v>-66875</v>
      </c>
      <c r="Y36" s="95">
        <v>-60057</v>
      </c>
      <c r="Z36" s="95">
        <v>-59981</v>
      </c>
      <c r="AA36" s="95">
        <v>-55559</v>
      </c>
      <c r="AB36" s="95">
        <v>-55515</v>
      </c>
      <c r="AC36" s="95">
        <v>-54295</v>
      </c>
      <c r="AD36" s="8"/>
      <c r="AE36" s="100">
        <v>-0.021976042511033023</v>
      </c>
      <c r="AF36" s="100">
        <v>-0.09594218825449152</v>
      </c>
    </row>
    <row r="37" spans="1:32" ht="19.5" customHeight="1" thickBot="1">
      <c r="A37" s="89" t="s">
        <v>93</v>
      </c>
      <c r="B37" s="101">
        <v>12840241</v>
      </c>
      <c r="C37" s="101">
        <v>12620678</v>
      </c>
      <c r="D37" s="101">
        <v>13767767</v>
      </c>
      <c r="E37" s="101">
        <v>14719473</v>
      </c>
      <c r="F37" s="101">
        <v>14169049</v>
      </c>
      <c r="G37" s="101">
        <v>14760867</v>
      </c>
      <c r="H37" s="101">
        <v>15817142</v>
      </c>
      <c r="I37" s="101">
        <v>16221412</v>
      </c>
      <c r="J37" s="101">
        <v>16261950</v>
      </c>
      <c r="K37" s="101">
        <v>17029070</v>
      </c>
      <c r="L37" s="101">
        <v>16849949</v>
      </c>
      <c r="M37" s="101">
        <v>15231327</v>
      </c>
      <c r="N37" s="101">
        <v>17988546</v>
      </c>
      <c r="O37" s="101">
        <v>16999632</v>
      </c>
      <c r="P37" s="101">
        <v>17651208</v>
      </c>
      <c r="Q37" s="101">
        <v>16770482</v>
      </c>
      <c r="R37" s="101">
        <v>17147217</v>
      </c>
      <c r="S37" s="101">
        <v>17429221</v>
      </c>
      <c r="T37" s="101">
        <v>18610243</v>
      </c>
      <c r="U37" s="101">
        <v>18975471</v>
      </c>
      <c r="V37" s="101">
        <v>17517332</v>
      </c>
      <c r="W37" s="101">
        <v>17866828</v>
      </c>
      <c r="X37" s="101">
        <v>18561265</v>
      </c>
      <c r="Y37" s="101">
        <v>18860053</v>
      </c>
      <c r="Z37" s="101">
        <v>19217584</v>
      </c>
      <c r="AA37" s="101">
        <v>19718046</v>
      </c>
      <c r="AB37" s="101">
        <v>19898658</v>
      </c>
      <c r="AC37" s="101">
        <v>19849032</v>
      </c>
      <c r="AD37" s="8"/>
      <c r="AE37" s="91">
        <v>-0.002493937028316129</v>
      </c>
      <c r="AF37" s="91">
        <v>0.05243776356301866</v>
      </c>
    </row>
    <row r="38" spans="1:32" ht="21.75" customHeight="1" thickTop="1">
      <c r="A38" s="1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8"/>
      <c r="AE38" s="136" t="s">
        <v>43</v>
      </c>
      <c r="AF38" s="136"/>
    </row>
    <row r="39" spans="1:32" ht="19.5" customHeight="1">
      <c r="A39" s="15" t="s">
        <v>111</v>
      </c>
      <c r="B39" s="102">
        <v>0.6983570346924136</v>
      </c>
      <c r="C39" s="102">
        <v>0.7789</v>
      </c>
      <c r="D39" s="102">
        <v>0.7733008107781576</v>
      </c>
      <c r="E39" s="102">
        <v>0.7692</v>
      </c>
      <c r="F39" s="102">
        <v>0.7802</v>
      </c>
      <c r="G39" s="102">
        <v>0.8042</v>
      </c>
      <c r="H39" s="102">
        <v>0.8006</v>
      </c>
      <c r="I39" s="102">
        <v>0.7973</v>
      </c>
      <c r="J39" s="102">
        <v>0.7934</v>
      </c>
      <c r="K39" s="102">
        <v>0.7935</v>
      </c>
      <c r="L39" s="102">
        <v>0.8002</v>
      </c>
      <c r="M39" s="102">
        <v>0.7951</v>
      </c>
      <c r="N39" s="102">
        <v>0.8191</v>
      </c>
      <c r="O39" s="102">
        <v>0.8281</v>
      </c>
      <c r="P39" s="102">
        <v>0.8503</v>
      </c>
      <c r="Q39" s="102">
        <v>0.8469</v>
      </c>
      <c r="R39" s="102">
        <v>0.8494</v>
      </c>
      <c r="S39" s="102">
        <v>0.8515</v>
      </c>
      <c r="T39" s="102">
        <v>0.8007</v>
      </c>
      <c r="U39" s="102">
        <v>0.8276</v>
      </c>
      <c r="V39" s="102">
        <v>0.8269</v>
      </c>
      <c r="W39" s="102">
        <v>0.8529</v>
      </c>
      <c r="X39" s="102">
        <v>0.8579</v>
      </c>
      <c r="Y39" s="102">
        <v>0.8915</v>
      </c>
      <c r="Z39" s="102">
        <v>0.9125</v>
      </c>
      <c r="AA39" s="102">
        <v>0.9208</v>
      </c>
      <c r="AB39" s="102">
        <v>0.9017</v>
      </c>
      <c r="AC39" s="102">
        <v>0.8082</v>
      </c>
      <c r="AD39" s="8"/>
      <c r="AE39" s="103">
        <v>-9.34999999999999</v>
      </c>
      <c r="AF39" s="103">
        <v>-8.329999999999993</v>
      </c>
    </row>
    <row r="40" spans="1:32" ht="19.5" customHeight="1">
      <c r="A40" s="86" t="s">
        <v>104</v>
      </c>
      <c r="B40" s="104">
        <v>0.4899414758691579</v>
      </c>
      <c r="C40" s="104">
        <v>0.6074</v>
      </c>
      <c r="D40" s="104">
        <v>0.6</v>
      </c>
      <c r="E40" s="104">
        <v>0.5997</v>
      </c>
      <c r="F40" s="104">
        <v>0.6148</v>
      </c>
      <c r="G40" s="104">
        <v>0.639</v>
      </c>
      <c r="H40" s="104">
        <v>0.6534</v>
      </c>
      <c r="I40" s="104">
        <v>0.6698</v>
      </c>
      <c r="J40" s="104">
        <v>0.6715</v>
      </c>
      <c r="K40" s="104">
        <v>0.7135</v>
      </c>
      <c r="L40" s="104">
        <v>0.7222</v>
      </c>
      <c r="M40" s="104">
        <v>0.738</v>
      </c>
      <c r="N40" s="104">
        <v>0.7956</v>
      </c>
      <c r="O40" s="104">
        <v>0.8213</v>
      </c>
      <c r="P40" s="104">
        <v>0.8583</v>
      </c>
      <c r="Q40" s="104">
        <v>0.8753</v>
      </c>
      <c r="R40" s="104">
        <v>0.8772</v>
      </c>
      <c r="S40" s="104">
        <v>0.8752</v>
      </c>
      <c r="T40" s="104">
        <v>0.852</v>
      </c>
      <c r="U40" s="104">
        <v>0.8764</v>
      </c>
      <c r="V40" s="104">
        <v>0.8465</v>
      </c>
      <c r="W40" s="104">
        <v>0.8641</v>
      </c>
      <c r="X40" s="104">
        <v>0.8631</v>
      </c>
      <c r="Y40" s="104">
        <v>0.8726</v>
      </c>
      <c r="Z40" s="104">
        <v>0.895</v>
      </c>
      <c r="AA40" s="104">
        <v>0.8972</v>
      </c>
      <c r="AB40" s="104">
        <v>0.8494</v>
      </c>
      <c r="AC40" s="104">
        <v>0.6833</v>
      </c>
      <c r="AD40" s="8"/>
      <c r="AE40" s="105">
        <v>-16.610000000000003</v>
      </c>
      <c r="AF40" s="105">
        <v>-18.930000000000003</v>
      </c>
    </row>
    <row r="41" spans="1:33" ht="19.5" customHeight="1" thickBot="1">
      <c r="A41" s="106" t="s">
        <v>105</v>
      </c>
      <c r="B41" s="107">
        <v>0.8989434420465514</v>
      </c>
      <c r="C41" s="107">
        <v>0.8995</v>
      </c>
      <c r="D41" s="107">
        <v>0.895</v>
      </c>
      <c r="E41" s="107">
        <v>0.8873</v>
      </c>
      <c r="F41" s="107">
        <v>0.89</v>
      </c>
      <c r="G41" s="107">
        <v>0.9059</v>
      </c>
      <c r="H41" s="107">
        <v>0.8987</v>
      </c>
      <c r="I41" s="107">
        <v>0.8824</v>
      </c>
      <c r="J41" s="107">
        <v>0.8774</v>
      </c>
      <c r="K41" s="107">
        <v>0.8475</v>
      </c>
      <c r="L41" s="107">
        <v>0.854</v>
      </c>
      <c r="M41" s="107">
        <v>0.8305</v>
      </c>
      <c r="N41" s="107">
        <v>0.8296</v>
      </c>
      <c r="O41" s="107">
        <v>0.827</v>
      </c>
      <c r="P41" s="107">
        <v>0.8402</v>
      </c>
      <c r="Q41" s="107">
        <v>0.8202</v>
      </c>
      <c r="R41" s="107">
        <v>0.8239</v>
      </c>
      <c r="S41" s="107">
        <v>0.829</v>
      </c>
      <c r="T41" s="107">
        <v>0.756</v>
      </c>
      <c r="U41" s="107">
        <v>0.7795</v>
      </c>
      <c r="V41" s="107">
        <v>0.8035</v>
      </c>
      <c r="W41" s="107">
        <v>0.8377</v>
      </c>
      <c r="X41" s="107">
        <v>0.8452</v>
      </c>
      <c r="Y41" s="107">
        <v>0.8973</v>
      </c>
      <c r="Z41" s="107">
        <v>0.9138</v>
      </c>
      <c r="AA41" s="107">
        <v>0.9252</v>
      </c>
      <c r="AB41" s="107">
        <v>0.9259</v>
      </c>
      <c r="AC41" s="107">
        <v>0.9227</v>
      </c>
      <c r="AD41" s="8"/>
      <c r="AE41" s="108">
        <v>-0.31999999999999806</v>
      </c>
      <c r="AF41" s="108">
        <v>2.539999999999998</v>
      </c>
      <c r="AG41" s="48"/>
    </row>
    <row r="42" spans="1:32" ht="19.5" customHeight="1" thickTop="1">
      <c r="A42" s="86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8"/>
      <c r="AE42" s="104"/>
      <c r="AF42" s="104"/>
    </row>
    <row r="43" spans="1:32" ht="19.5" customHeight="1" thickBot="1">
      <c r="A43" s="89" t="s">
        <v>112</v>
      </c>
      <c r="B43" s="109">
        <v>0.13075641978702773</v>
      </c>
      <c r="C43" s="109">
        <v>0.11868268241643663</v>
      </c>
      <c r="D43" s="109">
        <v>0.10255033555249077</v>
      </c>
      <c r="E43" s="109">
        <v>0.09355468546532973</v>
      </c>
      <c r="F43" s="109">
        <v>0.0962378725036163</v>
      </c>
      <c r="G43" s="109">
        <v>0.09112852735135904</v>
      </c>
      <c r="H43" s="109">
        <v>0.0816027565450105</v>
      </c>
      <c r="I43" s="109">
        <v>0.07538271843426762</v>
      </c>
      <c r="J43" s="109">
        <v>0.0762</v>
      </c>
      <c r="K43" s="109">
        <v>0.0688</v>
      </c>
      <c r="L43" s="109">
        <v>0.0669</v>
      </c>
      <c r="M43" s="109">
        <v>0.0704</v>
      </c>
      <c r="N43" s="109">
        <v>0.058</v>
      </c>
      <c r="O43" s="109">
        <v>0.0575</v>
      </c>
      <c r="P43" s="109">
        <v>0.0534</v>
      </c>
      <c r="Q43" s="109">
        <v>0.0485</v>
      </c>
      <c r="R43" s="109">
        <v>0.0472</v>
      </c>
      <c r="S43" s="109">
        <v>0.0467</v>
      </c>
      <c r="T43" s="109">
        <v>0.0388</v>
      </c>
      <c r="U43" s="109">
        <v>0.0321</v>
      </c>
      <c r="V43" s="109">
        <v>0.0342</v>
      </c>
      <c r="W43" s="109">
        <v>0.0334</v>
      </c>
      <c r="X43" s="109">
        <v>0.0314</v>
      </c>
      <c r="Y43" s="109">
        <v>0.0292</v>
      </c>
      <c r="Z43" s="109">
        <v>0.0293</v>
      </c>
      <c r="AA43" s="109">
        <v>0.029</v>
      </c>
      <c r="AB43" s="109">
        <v>0.0292</v>
      </c>
      <c r="AC43" s="109">
        <v>0.0324</v>
      </c>
      <c r="AD43" s="8"/>
      <c r="AE43" s="110">
        <v>0.3199999999999998</v>
      </c>
      <c r="AF43" s="110">
        <v>0.3199999999999998</v>
      </c>
    </row>
    <row r="44" spans="1:32" ht="19.5" customHeight="1" thickTop="1">
      <c r="A44" s="111"/>
      <c r="B44" s="112"/>
      <c r="C44" s="112"/>
      <c r="D44" s="112"/>
      <c r="E44" s="112"/>
      <c r="F44" s="112"/>
      <c r="G44" s="112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E44" s="112"/>
      <c r="AF44" s="112"/>
    </row>
    <row r="45" spans="2:30" s="3" customFormat="1" ht="19.5" customHeight="1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4"/>
    </row>
    <row r="46" spans="1:32" ht="19.5" customHeight="1">
      <c r="A46" s="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5"/>
      <c r="AE46" s="115"/>
      <c r="AF46" s="115"/>
    </row>
    <row r="47" spans="1:31" ht="19.5" customHeight="1">
      <c r="A47" s="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15"/>
    </row>
    <row r="48" spans="1:31" ht="19.5" customHeight="1">
      <c r="A48" s="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  <c r="AE48" s="115"/>
    </row>
    <row r="49" spans="1:32" ht="19.5" customHeight="1">
      <c r="A49" s="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6"/>
    </row>
    <row r="50" spans="2:31" s="3" customFormat="1" ht="19.5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ht="19.5" customHeight="1">
      <c r="A51" s="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1:31" ht="19.5" customHeight="1">
      <c r="A52" s="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ht="19.5" customHeight="1">
      <c r="A53" s="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1:31" ht="19.5" customHeight="1">
      <c r="A54" s="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2:31" s="3" customFormat="1" ht="12.7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1:31" ht="19.5" customHeight="1">
      <c r="A56" s="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2:31" s="3" customFormat="1" ht="19.5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</sheetData>
  <sheetProtection/>
  <mergeCells count="31">
    <mergeCell ref="AE38:AF38"/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F28"/>
  <sheetViews>
    <sheetView view="pageBreakPreview" zoomScale="75" zoomScaleSheetLayoutView="75" zoomScalePageLayoutView="0" workbookViewId="0" topLeftCell="A1">
      <pane xSplit="1" ySplit="5" topLeftCell="X6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Y31" sqref="Y31"/>
    </sheetView>
  </sheetViews>
  <sheetFormatPr defaultColWidth="9.140625" defaultRowHeight="12.75"/>
  <cols>
    <col min="1" max="1" width="68.140625" style="4" customWidth="1"/>
    <col min="2" max="23" width="12.7109375" style="4" hidden="1" customWidth="1"/>
    <col min="24" max="29" width="12.7109375" style="4" customWidth="1"/>
    <col min="30" max="30" width="2.28125" style="4" customWidth="1"/>
    <col min="31" max="32" width="12.7109375" style="4" bestFit="1" customWidth="1"/>
    <col min="33" max="16384" width="9.140625" style="4" customWidth="1"/>
  </cols>
  <sheetData>
    <row r="1" spans="1:30" s="8" customFormat="1" ht="19.5" customHeight="1">
      <c r="A1" s="33" t="s">
        <v>70</v>
      </c>
      <c r="AD1" s="1"/>
    </row>
    <row r="2" spans="1:32" s="3" customFormat="1" ht="17.25" customHeight="1">
      <c r="A2" s="130" t="s">
        <v>1</v>
      </c>
      <c r="B2" s="127" t="s">
        <v>2</v>
      </c>
      <c r="C2" s="127" t="s">
        <v>125</v>
      </c>
      <c r="D2" s="131" t="s">
        <v>126</v>
      </c>
      <c r="E2" s="131" t="s">
        <v>127</v>
      </c>
      <c r="F2" s="127" t="s">
        <v>128</v>
      </c>
      <c r="G2" s="131" t="s">
        <v>129</v>
      </c>
      <c r="H2" s="131" t="s">
        <v>130</v>
      </c>
      <c r="I2" s="131" t="s">
        <v>131</v>
      </c>
      <c r="J2" s="131" t="s">
        <v>132</v>
      </c>
      <c r="K2" s="131" t="s">
        <v>133</v>
      </c>
      <c r="L2" s="131" t="s">
        <v>134</v>
      </c>
      <c r="M2" s="131" t="s">
        <v>135</v>
      </c>
      <c r="N2" s="131" t="s">
        <v>136</v>
      </c>
      <c r="O2" s="131" t="s">
        <v>137</v>
      </c>
      <c r="P2" s="131" t="s">
        <v>138</v>
      </c>
      <c r="Q2" s="131" t="s">
        <v>139</v>
      </c>
      <c r="R2" s="131" t="s">
        <v>140</v>
      </c>
      <c r="S2" s="131" t="s">
        <v>141</v>
      </c>
      <c r="T2" s="131" t="s">
        <v>142</v>
      </c>
      <c r="U2" s="131" t="s">
        <v>143</v>
      </c>
      <c r="V2" s="131" t="s">
        <v>144</v>
      </c>
      <c r="W2" s="131" t="s">
        <v>145</v>
      </c>
      <c r="X2" s="131" t="s">
        <v>146</v>
      </c>
      <c r="Y2" s="131" t="s">
        <v>147</v>
      </c>
      <c r="Z2" s="131" t="s">
        <v>148</v>
      </c>
      <c r="AA2" s="131" t="s">
        <v>149</v>
      </c>
      <c r="AB2" s="131" t="s">
        <v>150</v>
      </c>
      <c r="AC2" s="131" t="s">
        <v>151</v>
      </c>
      <c r="AE2" s="128" t="s">
        <v>3</v>
      </c>
      <c r="AF2" s="129"/>
    </row>
    <row r="3" spans="1:32" s="3" customFormat="1" ht="17.25" customHeight="1" thickBot="1">
      <c r="A3" s="130"/>
      <c r="B3" s="134" t="e">
        <v>#VALUE!</v>
      </c>
      <c r="C3" s="134" t="e">
        <v>#VALUE!</v>
      </c>
      <c r="D3" s="135"/>
      <c r="E3" s="135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4"/>
      <c r="AE3" s="5" t="s">
        <v>4</v>
      </c>
      <c r="AF3" s="5" t="s">
        <v>5</v>
      </c>
    </row>
    <row r="4" ht="8.25" customHeight="1" thickTop="1"/>
    <row r="5" spans="1:32" s="3" customFormat="1" ht="19.5" customHeight="1">
      <c r="A5" s="118" t="s">
        <v>113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4"/>
      <c r="AE5" s="96"/>
      <c r="AF5" s="96"/>
    </row>
    <row r="6" spans="1:32" s="3" customFormat="1" ht="19.5" customHeight="1">
      <c r="A6" s="15" t="s">
        <v>114</v>
      </c>
      <c r="B6" s="96">
        <v>10607085</v>
      </c>
      <c r="C6" s="96">
        <v>11022564</v>
      </c>
      <c r="D6" s="96">
        <v>10827722</v>
      </c>
      <c r="E6" s="96">
        <v>13228771</v>
      </c>
      <c r="F6" s="96">
        <v>11456288</v>
      </c>
      <c r="G6" s="96">
        <v>11501497</v>
      </c>
      <c r="H6" s="96">
        <v>12438215</v>
      </c>
      <c r="I6" s="96">
        <v>14284414</v>
      </c>
      <c r="J6" s="96">
        <v>13374290</v>
      </c>
      <c r="K6" s="96">
        <v>14423717</v>
      </c>
      <c r="L6" s="96">
        <v>14323953</v>
      </c>
      <c r="M6" s="96">
        <v>17303756</v>
      </c>
      <c r="N6" s="96">
        <v>15355522</v>
      </c>
      <c r="O6" s="96">
        <v>15752146</v>
      </c>
      <c r="P6" s="96">
        <v>16076394</v>
      </c>
      <c r="Q6" s="96">
        <v>19537444</v>
      </c>
      <c r="R6" s="96">
        <v>15254968</v>
      </c>
      <c r="S6" s="96">
        <v>15970297</v>
      </c>
      <c r="T6" s="96">
        <v>16674745</v>
      </c>
      <c r="U6" s="96">
        <v>20421149</v>
      </c>
      <c r="V6" s="96">
        <v>18957845</v>
      </c>
      <c r="W6" s="96">
        <v>18884661</v>
      </c>
      <c r="X6" s="96">
        <v>19177431</v>
      </c>
      <c r="Y6" s="96">
        <v>22973094</v>
      </c>
      <c r="Z6" s="96">
        <v>20837051</v>
      </c>
      <c r="AA6" s="96">
        <v>21764661</v>
      </c>
      <c r="AB6" s="96">
        <v>21927156</v>
      </c>
      <c r="AC6" s="96">
        <v>22660986</v>
      </c>
      <c r="AD6" s="4"/>
      <c r="AE6" s="119">
        <v>0.03346672044473076</v>
      </c>
      <c r="AF6" s="119">
        <v>-0.013585806073835749</v>
      </c>
    </row>
    <row r="7" spans="1:32" s="3" customFormat="1" ht="19.5" customHeight="1">
      <c r="A7" s="6" t="s">
        <v>115</v>
      </c>
      <c r="B7" s="95">
        <v>722284</v>
      </c>
      <c r="C7" s="95">
        <v>787682</v>
      </c>
      <c r="D7" s="95">
        <v>504232</v>
      </c>
      <c r="E7" s="95">
        <v>267645</v>
      </c>
      <c r="F7" s="95">
        <v>313956</v>
      </c>
      <c r="G7" s="95">
        <v>282115</v>
      </c>
      <c r="H7" s="95">
        <v>288647</v>
      </c>
      <c r="I7" s="95">
        <v>445054</v>
      </c>
      <c r="J7" s="95">
        <v>239578</v>
      </c>
      <c r="K7" s="95">
        <v>863793</v>
      </c>
      <c r="L7" s="95">
        <v>233279</v>
      </c>
      <c r="M7" s="95">
        <v>320634</v>
      </c>
      <c r="N7" s="95">
        <v>336838</v>
      </c>
      <c r="O7" s="95">
        <v>349663</v>
      </c>
      <c r="P7" s="95">
        <v>299278</v>
      </c>
      <c r="Q7" s="95">
        <v>238351</v>
      </c>
      <c r="R7" s="95">
        <v>495424</v>
      </c>
      <c r="S7" s="95">
        <v>277655</v>
      </c>
      <c r="T7" s="95">
        <v>267168</v>
      </c>
      <c r="U7" s="95">
        <v>226438</v>
      </c>
      <c r="V7" s="95">
        <v>424306</v>
      </c>
      <c r="W7" s="95">
        <v>404670</v>
      </c>
      <c r="X7" s="95">
        <v>589029</v>
      </c>
      <c r="Y7" s="95">
        <v>671625</v>
      </c>
      <c r="Z7" s="95">
        <v>537352</v>
      </c>
      <c r="AA7" s="95">
        <v>1082047</v>
      </c>
      <c r="AB7" s="95">
        <v>662330</v>
      </c>
      <c r="AC7" s="95">
        <v>531361</v>
      </c>
      <c r="AD7" s="4"/>
      <c r="AE7" s="120">
        <v>-0.19773979738196967</v>
      </c>
      <c r="AF7" s="120">
        <v>-0.20884273217941562</v>
      </c>
    </row>
    <row r="8" spans="1:32" s="3" customFormat="1" ht="19.5" customHeight="1">
      <c r="A8" s="6" t="s">
        <v>116</v>
      </c>
      <c r="B8" s="95">
        <v>9884801</v>
      </c>
      <c r="C8" s="95">
        <v>10234882</v>
      </c>
      <c r="D8" s="95">
        <v>10323490</v>
      </c>
      <c r="E8" s="95">
        <v>12961126</v>
      </c>
      <c r="F8" s="95">
        <v>11142332</v>
      </c>
      <c r="G8" s="95">
        <v>11219382</v>
      </c>
      <c r="H8" s="95">
        <v>12149568</v>
      </c>
      <c r="I8" s="95">
        <v>13839360</v>
      </c>
      <c r="J8" s="95">
        <v>13134712</v>
      </c>
      <c r="K8" s="95">
        <v>13559924</v>
      </c>
      <c r="L8" s="95">
        <v>14090674</v>
      </c>
      <c r="M8" s="95">
        <v>16983122</v>
      </c>
      <c r="N8" s="95">
        <v>15018684</v>
      </c>
      <c r="O8" s="95">
        <v>15402483</v>
      </c>
      <c r="P8" s="95">
        <v>15777116</v>
      </c>
      <c r="Q8" s="95">
        <v>19299093</v>
      </c>
      <c r="R8" s="95">
        <v>14759544</v>
      </c>
      <c r="S8" s="95">
        <v>15692642</v>
      </c>
      <c r="T8" s="95">
        <v>16407577</v>
      </c>
      <c r="U8" s="95">
        <v>20194711</v>
      </c>
      <c r="V8" s="95">
        <v>18533539</v>
      </c>
      <c r="W8" s="95">
        <v>18479991</v>
      </c>
      <c r="X8" s="95">
        <v>18588402</v>
      </c>
      <c r="Y8" s="95">
        <v>22301469</v>
      </c>
      <c r="Z8" s="95">
        <v>20299699</v>
      </c>
      <c r="AA8" s="95">
        <v>20682614</v>
      </c>
      <c r="AB8" s="95">
        <v>21264826</v>
      </c>
      <c r="AC8" s="95">
        <v>22129625</v>
      </c>
      <c r="AD8" s="4"/>
      <c r="AE8" s="120">
        <v>0.040668049670380624</v>
      </c>
      <c r="AF8" s="120">
        <v>-0.007705501373026169</v>
      </c>
    </row>
    <row r="9" spans="1:32" s="3" customFormat="1" ht="19.5" customHeight="1">
      <c r="A9" s="88" t="s">
        <v>117</v>
      </c>
      <c r="B9" s="95">
        <v>5424831</v>
      </c>
      <c r="C9" s="95">
        <v>5730866</v>
      </c>
      <c r="D9" s="95">
        <v>5819137</v>
      </c>
      <c r="E9" s="95">
        <v>8224387</v>
      </c>
      <c r="F9" s="95">
        <v>6284857</v>
      </c>
      <c r="G9" s="95">
        <v>6300865</v>
      </c>
      <c r="H9" s="95">
        <v>7287544</v>
      </c>
      <c r="I9" s="95">
        <v>9002878</v>
      </c>
      <c r="J9" s="95">
        <v>7684220</v>
      </c>
      <c r="K9" s="95">
        <v>7744498</v>
      </c>
      <c r="L9" s="95">
        <v>8253193</v>
      </c>
      <c r="M9" s="95">
        <v>11051215</v>
      </c>
      <c r="N9" s="95">
        <v>8933966</v>
      </c>
      <c r="O9" s="95">
        <v>9266530</v>
      </c>
      <c r="P9" s="95">
        <v>9670208</v>
      </c>
      <c r="Q9" s="95">
        <v>12926331</v>
      </c>
      <c r="R9" s="95">
        <v>8158253</v>
      </c>
      <c r="S9" s="95">
        <v>8941095</v>
      </c>
      <c r="T9" s="95">
        <v>9674588</v>
      </c>
      <c r="U9" s="95">
        <v>13120289</v>
      </c>
      <c r="V9" s="95">
        <v>10880975</v>
      </c>
      <c r="W9" s="95">
        <v>10627494</v>
      </c>
      <c r="X9" s="95">
        <v>10568707</v>
      </c>
      <c r="Y9" s="95">
        <v>14021387</v>
      </c>
      <c r="Z9" s="95">
        <v>11935531</v>
      </c>
      <c r="AA9" s="95">
        <v>11927391</v>
      </c>
      <c r="AB9" s="95">
        <v>12630745</v>
      </c>
      <c r="AC9" s="95">
        <v>13593215</v>
      </c>
      <c r="AD9" s="10"/>
      <c r="AE9" s="120">
        <v>0.07620057249196299</v>
      </c>
      <c r="AF9" s="120">
        <v>-0.030537064557165428</v>
      </c>
    </row>
    <row r="10" spans="1:32" s="3" customFormat="1" ht="19.5" customHeight="1">
      <c r="A10" s="121" t="s">
        <v>118</v>
      </c>
      <c r="B10" s="95">
        <v>747001</v>
      </c>
      <c r="C10" s="95">
        <v>735642</v>
      </c>
      <c r="D10" s="95">
        <v>818300</v>
      </c>
      <c r="E10" s="95">
        <v>2607506</v>
      </c>
      <c r="F10" s="95">
        <v>1018002</v>
      </c>
      <c r="G10" s="95">
        <v>1039540</v>
      </c>
      <c r="H10" s="95">
        <v>1056167</v>
      </c>
      <c r="I10" s="95">
        <v>2008699</v>
      </c>
      <c r="J10" s="95">
        <v>1326983</v>
      </c>
      <c r="K10" s="95">
        <v>1416162</v>
      </c>
      <c r="L10" s="95">
        <v>1529689</v>
      </c>
      <c r="M10" s="95">
        <v>3347446</v>
      </c>
      <c r="N10" s="95">
        <v>1715584</v>
      </c>
      <c r="O10" s="95">
        <v>1940014</v>
      </c>
      <c r="P10" s="95">
        <v>1978499</v>
      </c>
      <c r="Q10" s="95">
        <v>4332218</v>
      </c>
      <c r="R10" s="95">
        <v>820723</v>
      </c>
      <c r="S10" s="95">
        <v>671389</v>
      </c>
      <c r="T10" s="95">
        <v>704157</v>
      </c>
      <c r="U10" s="95">
        <v>2665606</v>
      </c>
      <c r="V10" s="95">
        <v>839748</v>
      </c>
      <c r="W10" s="95">
        <v>896274</v>
      </c>
      <c r="X10" s="95">
        <v>1373677</v>
      </c>
      <c r="Y10" s="95">
        <v>3126039</v>
      </c>
      <c r="Z10" s="95">
        <v>2717626</v>
      </c>
      <c r="AA10" s="95">
        <v>2421754</v>
      </c>
      <c r="AB10" s="95">
        <v>2563273</v>
      </c>
      <c r="AC10" s="95">
        <v>2826740</v>
      </c>
      <c r="AD10" s="4"/>
      <c r="AE10" s="120">
        <v>0.10278538415533567</v>
      </c>
      <c r="AF10" s="120">
        <v>-0.09574384708572092</v>
      </c>
    </row>
    <row r="11" spans="1:32" s="3" customFormat="1" ht="19.5" customHeight="1">
      <c r="A11" s="88" t="s">
        <v>119</v>
      </c>
      <c r="B11" s="95">
        <v>4459970</v>
      </c>
      <c r="C11" s="95">
        <v>4504016</v>
      </c>
      <c r="D11" s="95">
        <v>4504353</v>
      </c>
      <c r="E11" s="95">
        <v>4736739</v>
      </c>
      <c r="F11" s="95">
        <v>4857475</v>
      </c>
      <c r="G11" s="95">
        <v>4918517</v>
      </c>
      <c r="H11" s="95">
        <v>4862024</v>
      </c>
      <c r="I11" s="95">
        <v>4836482</v>
      </c>
      <c r="J11" s="95">
        <v>5450492</v>
      </c>
      <c r="K11" s="95">
        <v>5815426</v>
      </c>
      <c r="L11" s="95">
        <v>5837481</v>
      </c>
      <c r="M11" s="95">
        <v>5931907</v>
      </c>
      <c r="N11" s="95">
        <v>6084718</v>
      </c>
      <c r="O11" s="95">
        <v>6135953</v>
      </c>
      <c r="P11" s="95">
        <v>6106908</v>
      </c>
      <c r="Q11" s="95">
        <v>6372762</v>
      </c>
      <c r="R11" s="95">
        <v>6601291</v>
      </c>
      <c r="S11" s="95">
        <v>6751547</v>
      </c>
      <c r="T11" s="95">
        <v>6732989</v>
      </c>
      <c r="U11" s="95">
        <v>7074422</v>
      </c>
      <c r="V11" s="95">
        <v>7652564</v>
      </c>
      <c r="W11" s="95">
        <v>7852497</v>
      </c>
      <c r="X11" s="95">
        <v>8019695</v>
      </c>
      <c r="Y11" s="95">
        <v>8280082</v>
      </c>
      <c r="Z11" s="95">
        <v>8364168</v>
      </c>
      <c r="AA11" s="95">
        <v>8755223</v>
      </c>
      <c r="AB11" s="95">
        <v>8634081</v>
      </c>
      <c r="AC11" s="95">
        <v>8536410</v>
      </c>
      <c r="AD11" s="4"/>
      <c r="AE11" s="120">
        <v>-0.011312263575011583</v>
      </c>
      <c r="AF11" s="120">
        <v>0.030957181341923823</v>
      </c>
    </row>
    <row r="12" spans="1:32" s="3" customFormat="1" ht="19.5" customHeight="1">
      <c r="A12" s="15" t="s">
        <v>120</v>
      </c>
      <c r="B12" s="96">
        <v>9497101</v>
      </c>
      <c r="C12" s="96">
        <v>9900292</v>
      </c>
      <c r="D12" s="96">
        <v>9928965</v>
      </c>
      <c r="E12" s="96">
        <v>10672927</v>
      </c>
      <c r="F12" s="96">
        <v>10721694</v>
      </c>
      <c r="G12" s="96">
        <v>9403950</v>
      </c>
      <c r="H12" s="96">
        <v>8251055</v>
      </c>
      <c r="I12" s="96">
        <v>9345306</v>
      </c>
      <c r="J12" s="96">
        <v>8698726</v>
      </c>
      <c r="K12" s="96">
        <v>9845034</v>
      </c>
      <c r="L12" s="96">
        <v>10082017</v>
      </c>
      <c r="M12" s="96">
        <v>8780957</v>
      </c>
      <c r="N12" s="96">
        <v>9771145</v>
      </c>
      <c r="O12" s="96">
        <v>10084819</v>
      </c>
      <c r="P12" s="96">
        <v>9656121</v>
      </c>
      <c r="Q12" s="96">
        <v>9962504</v>
      </c>
      <c r="R12" s="96">
        <v>9836518</v>
      </c>
      <c r="S12" s="96">
        <v>9746405</v>
      </c>
      <c r="T12" s="96">
        <v>10321261</v>
      </c>
      <c r="U12" s="96">
        <v>10854392</v>
      </c>
      <c r="V12" s="96">
        <v>11673618</v>
      </c>
      <c r="W12" s="96">
        <v>12519682</v>
      </c>
      <c r="X12" s="96">
        <v>11224711</v>
      </c>
      <c r="Y12" s="96">
        <v>10845913</v>
      </c>
      <c r="Z12" s="96">
        <v>10680466</v>
      </c>
      <c r="AA12" s="96">
        <v>10468114</v>
      </c>
      <c r="AB12" s="96">
        <v>10238854</v>
      </c>
      <c r="AC12" s="96">
        <v>9284167</v>
      </c>
      <c r="AD12" s="4"/>
      <c r="AE12" s="119">
        <v>-0.09324158738858856</v>
      </c>
      <c r="AF12" s="119">
        <v>-0.14399396344042226</v>
      </c>
    </row>
    <row r="13" spans="1:32" s="3" customFormat="1" ht="19.5" customHeight="1">
      <c r="A13" s="6" t="s">
        <v>115</v>
      </c>
      <c r="B13" s="95">
        <v>2056707</v>
      </c>
      <c r="C13" s="95">
        <v>2376698</v>
      </c>
      <c r="D13" s="95">
        <v>2209084</v>
      </c>
      <c r="E13" s="95">
        <v>1963538</v>
      </c>
      <c r="F13" s="95">
        <v>1954903</v>
      </c>
      <c r="G13" s="95">
        <v>2390899</v>
      </c>
      <c r="H13" s="95">
        <v>2280623</v>
      </c>
      <c r="I13" s="95">
        <v>2349736</v>
      </c>
      <c r="J13" s="95">
        <v>2716950</v>
      </c>
      <c r="K13" s="95">
        <v>3365986</v>
      </c>
      <c r="L13" s="95">
        <v>3704048</v>
      </c>
      <c r="M13" s="95">
        <v>2939233</v>
      </c>
      <c r="N13" s="95">
        <v>3717226</v>
      </c>
      <c r="O13" s="95">
        <v>4266717</v>
      </c>
      <c r="P13" s="95">
        <v>4374702</v>
      </c>
      <c r="Q13" s="95">
        <v>2877084</v>
      </c>
      <c r="R13" s="95">
        <v>2735665</v>
      </c>
      <c r="S13" s="95">
        <v>3151758</v>
      </c>
      <c r="T13" s="95">
        <v>3035320</v>
      </c>
      <c r="U13" s="95">
        <v>3154694</v>
      </c>
      <c r="V13" s="95">
        <v>3881338</v>
      </c>
      <c r="W13" s="95">
        <v>4163514</v>
      </c>
      <c r="X13" s="95">
        <v>4232367</v>
      </c>
      <c r="Y13" s="95">
        <v>4024501</v>
      </c>
      <c r="Z13" s="95">
        <v>3750788</v>
      </c>
      <c r="AA13" s="95">
        <v>3957394</v>
      </c>
      <c r="AB13" s="95">
        <v>3770495</v>
      </c>
      <c r="AC13" s="95">
        <v>4321787</v>
      </c>
      <c r="AD13" s="4"/>
      <c r="AE13" s="120">
        <v>0.14621210212452218</v>
      </c>
      <c r="AF13" s="120">
        <v>0.07386903370132103</v>
      </c>
    </row>
    <row r="14" spans="1:32" s="3" customFormat="1" ht="19.5" customHeight="1">
      <c r="A14" s="6" t="s">
        <v>116</v>
      </c>
      <c r="B14" s="95">
        <v>7440394</v>
      </c>
      <c r="C14" s="95">
        <v>7523594</v>
      </c>
      <c r="D14" s="95">
        <v>7719881</v>
      </c>
      <c r="E14" s="95">
        <v>8709389</v>
      </c>
      <c r="F14" s="95">
        <v>8766791</v>
      </c>
      <c r="G14" s="95">
        <v>7013051</v>
      </c>
      <c r="H14" s="95">
        <v>5970432</v>
      </c>
      <c r="I14" s="95">
        <v>6995570</v>
      </c>
      <c r="J14" s="95">
        <v>5981776</v>
      </c>
      <c r="K14" s="95">
        <v>6479048</v>
      </c>
      <c r="L14" s="95">
        <v>6377969</v>
      </c>
      <c r="M14" s="95">
        <v>5841724</v>
      </c>
      <c r="N14" s="95">
        <v>6053919</v>
      </c>
      <c r="O14" s="95">
        <v>5818102</v>
      </c>
      <c r="P14" s="95">
        <v>5281419</v>
      </c>
      <c r="Q14" s="95">
        <v>7085420</v>
      </c>
      <c r="R14" s="95">
        <v>7100853</v>
      </c>
      <c r="S14" s="95">
        <v>6594647</v>
      </c>
      <c r="T14" s="95">
        <v>7285941</v>
      </c>
      <c r="U14" s="95">
        <v>7699698</v>
      </c>
      <c r="V14" s="95">
        <v>7792280</v>
      </c>
      <c r="W14" s="95">
        <v>8356168</v>
      </c>
      <c r="X14" s="95">
        <v>6992344</v>
      </c>
      <c r="Y14" s="95">
        <v>6821412</v>
      </c>
      <c r="Z14" s="95">
        <v>6929678</v>
      </c>
      <c r="AA14" s="95">
        <v>6510720</v>
      </c>
      <c r="AB14" s="95">
        <v>6468359</v>
      </c>
      <c r="AC14" s="95">
        <v>4962380</v>
      </c>
      <c r="AE14" s="120">
        <v>-0.23282242064795722</v>
      </c>
      <c r="AF14" s="120">
        <v>-0.27252891336866913</v>
      </c>
    </row>
    <row r="15" spans="1:32" s="3" customFormat="1" ht="19.5" customHeight="1">
      <c r="A15" s="88" t="s">
        <v>117</v>
      </c>
      <c r="B15" s="95">
        <v>6045659</v>
      </c>
      <c r="C15" s="95">
        <v>6328434</v>
      </c>
      <c r="D15" s="95">
        <v>6532544</v>
      </c>
      <c r="E15" s="95">
        <v>7463779</v>
      </c>
      <c r="F15" s="95">
        <v>7543641</v>
      </c>
      <c r="G15" s="95">
        <v>5818573</v>
      </c>
      <c r="H15" s="95">
        <v>4752266</v>
      </c>
      <c r="I15" s="95">
        <v>5935959</v>
      </c>
      <c r="J15" s="95">
        <v>5022266</v>
      </c>
      <c r="K15" s="95">
        <v>5515042</v>
      </c>
      <c r="L15" s="95">
        <v>5400114</v>
      </c>
      <c r="M15" s="95">
        <v>4866448</v>
      </c>
      <c r="N15" s="95">
        <v>4900226</v>
      </c>
      <c r="O15" s="95">
        <v>4587911</v>
      </c>
      <c r="P15" s="95">
        <v>4021231</v>
      </c>
      <c r="Q15" s="95">
        <v>5796189</v>
      </c>
      <c r="R15" s="95">
        <v>5846970</v>
      </c>
      <c r="S15" s="95">
        <v>5378389</v>
      </c>
      <c r="T15" s="95">
        <v>5868095</v>
      </c>
      <c r="U15" s="95">
        <v>6032088</v>
      </c>
      <c r="V15" s="95">
        <v>6367088</v>
      </c>
      <c r="W15" s="95">
        <v>6740531</v>
      </c>
      <c r="X15" s="95">
        <v>5493817</v>
      </c>
      <c r="Y15" s="95">
        <v>5152519</v>
      </c>
      <c r="Z15" s="95">
        <v>5011168</v>
      </c>
      <c r="AA15" s="95">
        <v>4832746</v>
      </c>
      <c r="AB15" s="95">
        <v>4685542</v>
      </c>
      <c r="AC15" s="95">
        <v>3150070</v>
      </c>
      <c r="AE15" s="120">
        <v>-0.3277042442475171</v>
      </c>
      <c r="AF15" s="120">
        <v>-0.388634956998703</v>
      </c>
    </row>
    <row r="16" spans="1:32" s="3" customFormat="1" ht="19.5" customHeight="1">
      <c r="A16" s="121" t="s">
        <v>118</v>
      </c>
      <c r="B16" s="95">
        <v>767283</v>
      </c>
      <c r="C16" s="95">
        <v>651229</v>
      </c>
      <c r="D16" s="95">
        <v>569874</v>
      </c>
      <c r="E16" s="95">
        <v>762883</v>
      </c>
      <c r="F16" s="95">
        <v>910668</v>
      </c>
      <c r="G16" s="95">
        <v>592174</v>
      </c>
      <c r="H16" s="95">
        <v>623736</v>
      </c>
      <c r="I16" s="95">
        <v>823314</v>
      </c>
      <c r="J16" s="95">
        <v>1007989</v>
      </c>
      <c r="K16" s="95">
        <v>633957</v>
      </c>
      <c r="L16" s="95">
        <v>704335</v>
      </c>
      <c r="M16" s="95">
        <v>216815</v>
      </c>
      <c r="N16" s="95">
        <v>1152584</v>
      </c>
      <c r="O16" s="95">
        <v>701335</v>
      </c>
      <c r="P16" s="95">
        <v>587603</v>
      </c>
      <c r="Q16" s="95">
        <v>127354</v>
      </c>
      <c r="R16" s="95">
        <v>1059873</v>
      </c>
      <c r="S16" s="95">
        <v>765865</v>
      </c>
      <c r="T16" s="95">
        <v>578184</v>
      </c>
      <c r="U16" s="95">
        <v>59384</v>
      </c>
      <c r="V16" s="95">
        <v>1197461</v>
      </c>
      <c r="W16" s="95">
        <v>617360</v>
      </c>
      <c r="X16" s="95">
        <v>812328</v>
      </c>
      <c r="Y16" s="95">
        <v>110660</v>
      </c>
      <c r="Z16" s="95">
        <v>808980</v>
      </c>
      <c r="AA16" s="95">
        <v>598624</v>
      </c>
      <c r="AB16" s="95">
        <v>611467</v>
      </c>
      <c r="AC16" s="95">
        <v>96966</v>
      </c>
      <c r="AD16" s="4"/>
      <c r="AE16" s="120">
        <v>-0.841420714445751</v>
      </c>
      <c r="AF16" s="120">
        <v>-0.12374841857943253</v>
      </c>
    </row>
    <row r="17" spans="1:32" s="3" customFormat="1" ht="19.5" customHeight="1">
      <c r="A17" s="88" t="s">
        <v>119</v>
      </c>
      <c r="B17" s="95">
        <v>1394735</v>
      </c>
      <c r="C17" s="95">
        <v>1195160</v>
      </c>
      <c r="D17" s="95">
        <v>1187337</v>
      </c>
      <c r="E17" s="95">
        <v>1245610</v>
      </c>
      <c r="F17" s="95">
        <v>1223150</v>
      </c>
      <c r="G17" s="95">
        <v>1194478</v>
      </c>
      <c r="H17" s="95">
        <v>1218166</v>
      </c>
      <c r="I17" s="95">
        <v>1059611</v>
      </c>
      <c r="J17" s="95">
        <v>959510</v>
      </c>
      <c r="K17" s="95">
        <v>964006</v>
      </c>
      <c r="L17" s="95">
        <v>977855</v>
      </c>
      <c r="M17" s="95">
        <v>975276</v>
      </c>
      <c r="N17" s="95">
        <v>1153693</v>
      </c>
      <c r="O17" s="95">
        <v>1230191</v>
      </c>
      <c r="P17" s="95">
        <v>1260188</v>
      </c>
      <c r="Q17" s="95">
        <v>1289231</v>
      </c>
      <c r="R17" s="95">
        <v>1253883</v>
      </c>
      <c r="S17" s="95">
        <v>1216258</v>
      </c>
      <c r="T17" s="95">
        <v>1417846</v>
      </c>
      <c r="U17" s="95">
        <v>1667610</v>
      </c>
      <c r="V17" s="95">
        <v>1425192</v>
      </c>
      <c r="W17" s="95">
        <v>1615637</v>
      </c>
      <c r="X17" s="95">
        <v>1498527</v>
      </c>
      <c r="Y17" s="95">
        <v>1668893</v>
      </c>
      <c r="Z17" s="95">
        <v>1918510</v>
      </c>
      <c r="AA17" s="95">
        <v>1677974</v>
      </c>
      <c r="AB17" s="95">
        <v>1782817</v>
      </c>
      <c r="AC17" s="95">
        <v>1812310</v>
      </c>
      <c r="AD17" s="4"/>
      <c r="AE17" s="120">
        <v>0.016542920557746532</v>
      </c>
      <c r="AF17" s="120">
        <v>0.08593540748268458</v>
      </c>
    </row>
    <row r="18" spans="1:32" s="3" customFormat="1" ht="19.5" customHeight="1" hidden="1">
      <c r="A18" s="6" t="s">
        <v>121</v>
      </c>
      <c r="B18" s="95">
        <v>17769</v>
      </c>
      <c r="C18" s="95">
        <v>15720</v>
      </c>
      <c r="D18" s="95">
        <v>16607</v>
      </c>
      <c r="E18" s="95">
        <v>20307</v>
      </c>
      <c r="F18" s="95">
        <v>21463</v>
      </c>
      <c r="G18" s="95">
        <v>19528</v>
      </c>
      <c r="H18" s="95">
        <v>23347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 t="s">
        <v>32</v>
      </c>
      <c r="O18" s="95" t="s">
        <v>32</v>
      </c>
      <c r="P18" s="95" t="s">
        <v>32</v>
      </c>
      <c r="Q18" s="95" t="s">
        <v>32</v>
      </c>
      <c r="R18" s="95" t="s">
        <v>32</v>
      </c>
      <c r="S18" s="95" t="s">
        <v>32</v>
      </c>
      <c r="T18" s="95" t="s">
        <v>32</v>
      </c>
      <c r="U18" s="95" t="s">
        <v>32</v>
      </c>
      <c r="V18" s="95" t="s">
        <v>32</v>
      </c>
      <c r="W18" s="95" t="s">
        <v>32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4"/>
      <c r="AE18" s="120" t="s">
        <v>32</v>
      </c>
      <c r="AF18" s="120" t="s">
        <v>32</v>
      </c>
    </row>
    <row r="19" spans="1:32" s="3" customFormat="1" ht="19.5" customHeight="1">
      <c r="A19" s="15" t="s">
        <v>122</v>
      </c>
      <c r="B19" s="96">
        <v>20121955</v>
      </c>
      <c r="C19" s="96">
        <v>20938576</v>
      </c>
      <c r="D19" s="96">
        <v>20773294</v>
      </c>
      <c r="E19" s="96">
        <v>23922005</v>
      </c>
      <c r="F19" s="96">
        <v>22199445</v>
      </c>
      <c r="G19" s="96">
        <v>20924975</v>
      </c>
      <c r="H19" s="96">
        <v>20712617</v>
      </c>
      <c r="I19" s="96">
        <v>23629720</v>
      </c>
      <c r="J19" s="96">
        <v>22073016</v>
      </c>
      <c r="K19" s="96">
        <v>24268751</v>
      </c>
      <c r="L19" s="96">
        <v>24405970</v>
      </c>
      <c r="M19" s="96">
        <v>26084713</v>
      </c>
      <c r="N19" s="96">
        <v>25126667</v>
      </c>
      <c r="O19" s="96">
        <v>25836965</v>
      </c>
      <c r="P19" s="96">
        <v>25732515</v>
      </c>
      <c r="Q19" s="96">
        <v>29499948</v>
      </c>
      <c r="R19" s="96">
        <v>25091486</v>
      </c>
      <c r="S19" s="96">
        <v>25716702</v>
      </c>
      <c r="T19" s="96">
        <v>26996006</v>
      </c>
      <c r="U19" s="96">
        <v>31275541</v>
      </c>
      <c r="V19" s="96">
        <v>30631463</v>
      </c>
      <c r="W19" s="96">
        <v>31404343</v>
      </c>
      <c r="X19" s="96">
        <v>30402142</v>
      </c>
      <c r="Y19" s="96">
        <v>33819007</v>
      </c>
      <c r="Z19" s="96">
        <v>31517517</v>
      </c>
      <c r="AA19" s="96">
        <v>32232775</v>
      </c>
      <c r="AB19" s="96">
        <v>32166010</v>
      </c>
      <c r="AC19" s="96">
        <v>31945153</v>
      </c>
      <c r="AE19" s="119">
        <v>-0.006866160894683504</v>
      </c>
      <c r="AF19" s="119">
        <v>-0.055408309297786285</v>
      </c>
    </row>
    <row r="20" spans="1:32" s="3" customFormat="1" ht="19.5" customHeight="1">
      <c r="A20" s="36" t="s">
        <v>123</v>
      </c>
      <c r="B20" s="122">
        <v>175890.17098999998</v>
      </c>
      <c r="C20" s="122">
        <v>283897.6784300003</v>
      </c>
      <c r="D20" s="122">
        <v>324182.7539399999</v>
      </c>
      <c r="E20" s="122">
        <v>173842</v>
      </c>
      <c r="F20" s="122">
        <v>861275</v>
      </c>
      <c r="G20" s="122">
        <v>196496</v>
      </c>
      <c r="H20" s="122">
        <v>183369</v>
      </c>
      <c r="I20" s="122">
        <v>3222445</v>
      </c>
      <c r="J20" s="122">
        <v>735538</v>
      </c>
      <c r="K20" s="122">
        <v>682836</v>
      </c>
      <c r="L20" s="122">
        <v>949466</v>
      </c>
      <c r="M20" s="122">
        <v>484052</v>
      </c>
      <c r="N20" s="122">
        <v>1443539</v>
      </c>
      <c r="O20" s="122">
        <v>462376</v>
      </c>
      <c r="P20" s="122">
        <v>711380</v>
      </c>
      <c r="Q20" s="122">
        <v>132650</v>
      </c>
      <c r="R20" s="122">
        <v>1044698</v>
      </c>
      <c r="S20" s="122">
        <v>339685</v>
      </c>
      <c r="T20" s="122">
        <v>128629</v>
      </c>
      <c r="U20" s="122">
        <v>310762</v>
      </c>
      <c r="V20" s="122">
        <v>119445</v>
      </c>
      <c r="W20" s="122">
        <v>96965</v>
      </c>
      <c r="X20" s="122">
        <v>118122</v>
      </c>
      <c r="Y20" s="122">
        <v>117504</v>
      </c>
      <c r="Z20" s="122">
        <v>207588</v>
      </c>
      <c r="AA20" s="122">
        <v>179287</v>
      </c>
      <c r="AB20" s="122">
        <v>157822</v>
      </c>
      <c r="AC20" s="122">
        <v>191545</v>
      </c>
      <c r="AD20" s="4"/>
      <c r="AE20" s="123">
        <v>0.21367743407129547</v>
      </c>
      <c r="AF20" s="123">
        <v>0.6301147194989107</v>
      </c>
    </row>
    <row r="21" spans="1:32" s="3" customFormat="1" ht="11.25" customHeight="1">
      <c r="A21" s="124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23"/>
      <c r="AE21" s="119"/>
      <c r="AF21" s="119"/>
    </row>
    <row r="22" spans="1:32" s="3" customFormat="1" ht="19.5" customHeight="1" thickBot="1">
      <c r="A22" s="89" t="s">
        <v>124</v>
      </c>
      <c r="B22" s="101">
        <v>20301193.90583</v>
      </c>
      <c r="C22" s="101">
        <v>21226997.824830003</v>
      </c>
      <c r="D22" s="101">
        <v>21099667.51987</v>
      </c>
      <c r="E22" s="101">
        <v>24095847</v>
      </c>
      <c r="F22" s="101">
        <v>23060720</v>
      </c>
      <c r="G22" s="101">
        <v>21121471</v>
      </c>
      <c r="H22" s="101">
        <v>20895986</v>
      </c>
      <c r="I22" s="101">
        <v>26852165</v>
      </c>
      <c r="J22" s="101">
        <v>22808554</v>
      </c>
      <c r="K22" s="101">
        <v>24951588</v>
      </c>
      <c r="L22" s="101">
        <v>25355436</v>
      </c>
      <c r="M22" s="101">
        <v>26568765</v>
      </c>
      <c r="N22" s="101">
        <v>26570206</v>
      </c>
      <c r="O22" s="101">
        <v>26299341</v>
      </c>
      <c r="P22" s="101">
        <v>26443895</v>
      </c>
      <c r="Q22" s="101">
        <v>29632598</v>
      </c>
      <c r="R22" s="101">
        <v>26136184</v>
      </c>
      <c r="S22" s="101">
        <v>26056387</v>
      </c>
      <c r="T22" s="101">
        <v>27124635</v>
      </c>
      <c r="U22" s="101">
        <v>31586303</v>
      </c>
      <c r="V22" s="101">
        <v>30750908</v>
      </c>
      <c r="W22" s="101">
        <v>31501308</v>
      </c>
      <c r="X22" s="101">
        <v>30520264</v>
      </c>
      <c r="Y22" s="101">
        <v>33936511</v>
      </c>
      <c r="Z22" s="101">
        <v>31725105</v>
      </c>
      <c r="AA22" s="101">
        <v>32412062</v>
      </c>
      <c r="AB22" s="101">
        <v>32323832</v>
      </c>
      <c r="AC22" s="101">
        <v>32136698</v>
      </c>
      <c r="AD22" s="4"/>
      <c r="AE22" s="125">
        <v>-0.0057893507180708514</v>
      </c>
      <c r="AF22" s="125">
        <v>-0.053034709431384996</v>
      </c>
    </row>
    <row r="23" spans="1:32" s="3" customFormat="1" ht="19.5" customHeight="1" thickTop="1">
      <c r="A23" s="1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4"/>
      <c r="AE23" s="96"/>
      <c r="AF23" s="96"/>
    </row>
    <row r="24" spans="2:29" ht="12.7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</row>
    <row r="25" spans="2:29" ht="12.7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2:29" ht="12.7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</row>
    <row r="27" spans="2:29" ht="12.7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</row>
    <row r="28" spans="2:29" ht="12.7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</row>
  </sheetData>
  <sheetProtection/>
  <mergeCells count="30"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I28"/>
  <sheetViews>
    <sheetView tabSelected="1" view="pageBreakPreview" zoomScale="75" zoomScaleNormal="75" zoomScaleSheetLayoutView="75" zoomScalePageLayoutView="0" workbookViewId="0" topLeftCell="A1">
      <pane xSplit="1" topLeftCell="T1" activePane="topRight" state="frozen"/>
      <selection pane="topLeft" activeCell="T13" sqref="T13"/>
      <selection pane="topRight" activeCell="AC11" sqref="AC11"/>
    </sheetView>
  </sheetViews>
  <sheetFormatPr defaultColWidth="9.140625" defaultRowHeight="12.75"/>
  <cols>
    <col min="1" max="1" width="62.7109375" style="4" customWidth="1"/>
    <col min="2" max="29" width="12.7109375" style="4" customWidth="1"/>
    <col min="30" max="30" width="2.28125" style="4" customWidth="1"/>
    <col min="31" max="16384" width="9.140625" style="4" customWidth="1"/>
  </cols>
  <sheetData>
    <row r="1" s="1" customFormat="1" ht="20.25" customHeight="1">
      <c r="A1" s="2" t="s">
        <v>155</v>
      </c>
    </row>
    <row r="2" spans="1:32" s="61" customFormat="1" ht="15" customHeight="1">
      <c r="A2" s="137"/>
      <c r="B2" s="127" t="s">
        <v>2</v>
      </c>
      <c r="C2" s="127" t="s">
        <v>125</v>
      </c>
      <c r="D2" s="127" t="s">
        <v>126</v>
      </c>
      <c r="E2" s="127" t="s">
        <v>127</v>
      </c>
      <c r="F2" s="127" t="s">
        <v>128</v>
      </c>
      <c r="G2" s="127" t="s">
        <v>129</v>
      </c>
      <c r="H2" s="127" t="s">
        <v>130</v>
      </c>
      <c r="I2" s="127" t="s">
        <v>131</v>
      </c>
      <c r="J2" s="127" t="s">
        <v>132</v>
      </c>
      <c r="K2" s="127" t="s">
        <v>133</v>
      </c>
      <c r="L2" s="127" t="s">
        <v>134</v>
      </c>
      <c r="M2" s="127" t="s">
        <v>135</v>
      </c>
      <c r="N2" s="127" t="s">
        <v>136</v>
      </c>
      <c r="O2" s="127" t="s">
        <v>137</v>
      </c>
      <c r="P2" s="127" t="s">
        <v>138</v>
      </c>
      <c r="Q2" s="127" t="s">
        <v>139</v>
      </c>
      <c r="R2" s="127" t="s">
        <v>140</v>
      </c>
      <c r="S2" s="127" t="s">
        <v>141</v>
      </c>
      <c r="T2" s="127" t="s">
        <v>142</v>
      </c>
      <c r="U2" s="127" t="s">
        <v>143</v>
      </c>
      <c r="V2" s="127" t="s">
        <v>144</v>
      </c>
      <c r="W2" s="127" t="s">
        <v>145</v>
      </c>
      <c r="X2" s="127" t="s">
        <v>146</v>
      </c>
      <c r="Y2" s="127" t="s">
        <v>147</v>
      </c>
      <c r="Z2" s="127" t="s">
        <v>148</v>
      </c>
      <c r="AA2" s="127" t="s">
        <v>149</v>
      </c>
      <c r="AB2" s="127" t="s">
        <v>150</v>
      </c>
      <c r="AC2" s="127" t="s">
        <v>151</v>
      </c>
      <c r="AD2" s="3"/>
      <c r="AE2" s="128" t="s">
        <v>3</v>
      </c>
      <c r="AF2" s="129"/>
    </row>
    <row r="3" spans="1:32" s="61" customFormat="1" ht="15" customHeight="1">
      <c r="A3" s="137"/>
      <c r="B3" s="127" t="e">
        <v>#VALUE!</v>
      </c>
      <c r="C3" s="127" t="e">
        <v>#VALUE!</v>
      </c>
      <c r="D3" s="127" t="e">
        <v>#VALUE!</v>
      </c>
      <c r="E3" s="127" t="e">
        <v>#VALUE!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4"/>
      <c r="AE3" s="5" t="s">
        <v>4</v>
      </c>
      <c r="AF3" s="5" t="s">
        <v>5</v>
      </c>
    </row>
    <row r="4" spans="1:32" ht="20.25" customHeight="1">
      <c r="A4" s="4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E4" s="132" t="s">
        <v>43</v>
      </c>
      <c r="AF4" s="133"/>
    </row>
    <row r="5" spans="1:33" ht="19.5" customHeight="1">
      <c r="A5" s="6" t="s">
        <v>156</v>
      </c>
      <c r="B5" s="139">
        <v>0.6984192859568907</v>
      </c>
      <c r="C5" s="139">
        <v>0.6868423722281992</v>
      </c>
      <c r="D5" s="139">
        <v>0.7206960628843432</v>
      </c>
      <c r="E5" s="139">
        <v>0.6321032367629495</v>
      </c>
      <c r="F5" s="139">
        <v>0.6765583622013484</v>
      </c>
      <c r="G5" s="139">
        <v>0.7666033405876655</v>
      </c>
      <c r="H5" s="139">
        <v>0.8069303846770014</v>
      </c>
      <c r="I5" s="139">
        <v>0.7337744835235828</v>
      </c>
      <c r="J5" s="139">
        <v>0.7663693770529398</v>
      </c>
      <c r="K5" s="139">
        <v>0.7286033071654919</v>
      </c>
      <c r="L5" s="139">
        <v>0.722921348523202</v>
      </c>
      <c r="M5" s="139">
        <v>0.6359675329244281</v>
      </c>
      <c r="N5" s="139">
        <v>0.729772349434002</v>
      </c>
      <c r="O5" s="139">
        <v>0.7436770946701046</v>
      </c>
      <c r="P5" s="139">
        <v>0.7780909793022335</v>
      </c>
      <c r="Q5" s="139">
        <v>0.596907625317928</v>
      </c>
      <c r="R5" s="139">
        <v>0.7216696018832595</v>
      </c>
      <c r="S5" s="139">
        <v>0.7362322517215237</v>
      </c>
      <c r="T5" s="139">
        <v>0.7380257334516555</v>
      </c>
      <c r="U5" s="139">
        <v>0.6073531437787407</v>
      </c>
      <c r="V5" s="139">
        <v>0.6387575254543838</v>
      </c>
      <c r="W5" s="139">
        <v>0.6406695160808967</v>
      </c>
      <c r="X5" s="139">
        <v>0.6572399804133937</v>
      </c>
      <c r="Y5" s="139">
        <v>0.5895638896440225</v>
      </c>
      <c r="Z5" s="139">
        <v>0.6333269027785688</v>
      </c>
      <c r="AA5" s="139">
        <v>0.6580068976460592</v>
      </c>
      <c r="AB5" s="139">
        <v>0.651685733174895</v>
      </c>
      <c r="AC5" s="139">
        <v>0.6590141756206609</v>
      </c>
      <c r="AD5" s="8"/>
      <c r="AE5" s="140">
        <v>0.7328442445765915</v>
      </c>
      <c r="AF5" s="140">
        <v>6.945028597663838</v>
      </c>
      <c r="AG5" s="141"/>
    </row>
    <row r="6" spans="1:32" ht="19.5" customHeight="1">
      <c r="A6" s="6" t="s">
        <v>157</v>
      </c>
      <c r="B6" s="104">
        <v>0.1584193931537798</v>
      </c>
      <c r="C6" s="104">
        <v>0.17955795049756923</v>
      </c>
      <c r="D6" s="104">
        <v>0.16527357788702468</v>
      </c>
      <c r="E6" s="104">
        <v>0.1635050838319843</v>
      </c>
      <c r="F6" s="104">
        <v>0.18031137202145506</v>
      </c>
      <c r="G6" s="104">
        <v>0.18288907923827516</v>
      </c>
      <c r="H6" s="104">
        <v>0.17610526060740941</v>
      </c>
      <c r="I6" s="104">
        <v>0.1805448848072024</v>
      </c>
      <c r="J6" s="104">
        <v>0.18455849127294865</v>
      </c>
      <c r="K6" s="104">
        <v>0.1750373307244735</v>
      </c>
      <c r="L6" s="104">
        <v>0.16651738743011724</v>
      </c>
      <c r="M6" s="104">
        <v>0.17478279253452403</v>
      </c>
      <c r="N6" s="104">
        <v>0.16592078595896048</v>
      </c>
      <c r="O6" s="104">
        <v>0.16956560057116424</v>
      </c>
      <c r="P6" s="104">
        <v>0.16421450696725057</v>
      </c>
      <c r="Q6" s="104">
        <v>0.17528071923822217</v>
      </c>
      <c r="R6" s="104">
        <v>0.17691856501732658</v>
      </c>
      <c r="S6" s="104">
        <v>0.16628919742869375</v>
      </c>
      <c r="T6" s="104">
        <v>0.162468320758413</v>
      </c>
      <c r="U6" s="104">
        <v>0.1708299172489321</v>
      </c>
      <c r="V6" s="104">
        <v>0.17506514160098777</v>
      </c>
      <c r="W6" s="104">
        <v>0.17008381208647383</v>
      </c>
      <c r="X6" s="104">
        <v>0.17127556981658884</v>
      </c>
      <c r="Y6" s="104">
        <v>0.17443778461236353</v>
      </c>
      <c r="Z6" s="104">
        <v>0.17296898864780771</v>
      </c>
      <c r="AA6" s="104">
        <v>0.17670432587528942</v>
      </c>
      <c r="AB6" s="104">
        <v>0.17348046211133356</v>
      </c>
      <c r="AC6" s="104">
        <v>0.17868207859608598</v>
      </c>
      <c r="AD6" s="8"/>
      <c r="AE6" s="140">
        <v>0.5201616484752425</v>
      </c>
      <c r="AF6" s="140">
        <v>0.4244293983722447</v>
      </c>
    </row>
    <row r="7" spans="1:32" ht="19.5" customHeight="1">
      <c r="A7" s="142" t="s">
        <v>158</v>
      </c>
      <c r="B7" s="143">
        <v>0.5695525331799318</v>
      </c>
      <c r="C7" s="143">
        <v>0.6395408615185818</v>
      </c>
      <c r="D7" s="143">
        <v>0.590271110877313</v>
      </c>
      <c r="E7" s="143">
        <v>0.5649288381952156</v>
      </c>
      <c r="F7" s="143">
        <v>0.5618075635985574</v>
      </c>
      <c r="G7" s="143">
        <v>0.542970852420194</v>
      </c>
      <c r="H7" s="143">
        <v>0.49945654027459174</v>
      </c>
      <c r="I7" s="143">
        <v>0.4880230186367197</v>
      </c>
      <c r="J7" s="143">
        <v>0.43372670799638124</v>
      </c>
      <c r="K7" s="143">
        <v>0.4877202392442499</v>
      </c>
      <c r="L7" s="143">
        <v>0.6032100717205213</v>
      </c>
      <c r="M7" s="143">
        <v>0.6778731680236194</v>
      </c>
      <c r="N7" s="143">
        <v>0.506745998491578</v>
      </c>
      <c r="O7" s="143">
        <v>0.5042395983554566</v>
      </c>
      <c r="P7" s="143">
        <v>0.5262425771045685</v>
      </c>
      <c r="Q7" s="143">
        <v>0.5758135476641564</v>
      </c>
      <c r="R7" s="143">
        <v>0.5294484890423636</v>
      </c>
      <c r="S7" s="143">
        <v>0.6257496760194087</v>
      </c>
      <c r="T7" s="143">
        <v>0.6513358089077145</v>
      </c>
      <c r="U7" s="143">
        <v>0.7044075619487569</v>
      </c>
      <c r="V7" s="143">
        <v>0.6970577495145976</v>
      </c>
      <c r="W7" s="143">
        <v>0.48613558753090486</v>
      </c>
      <c r="X7" s="143">
        <v>0.5626330325259029</v>
      </c>
      <c r="Y7" s="143">
        <v>0.5988584771046829</v>
      </c>
      <c r="Z7" s="143">
        <v>0.7342664828342168</v>
      </c>
      <c r="AA7" s="143">
        <v>0.5528973858789027</v>
      </c>
      <c r="AB7" s="143">
        <v>0.5256210872773954</v>
      </c>
      <c r="AC7" s="143">
        <v>0.5123526257907383</v>
      </c>
      <c r="AD7" s="8"/>
      <c r="AE7" s="144">
        <v>-1.3268461486657168</v>
      </c>
      <c r="AF7" s="144">
        <v>-8.650585131394461</v>
      </c>
    </row>
    <row r="8" spans="1:32" ht="19.5" customHeight="1">
      <c r="A8" s="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8"/>
      <c r="AE8" s="132" t="s">
        <v>159</v>
      </c>
      <c r="AF8" s="133"/>
    </row>
    <row r="9" spans="1:32" ht="19.5" customHeight="1">
      <c r="A9" s="6" t="s">
        <v>160</v>
      </c>
      <c r="B9" s="140">
        <v>50.87737908274631</v>
      </c>
      <c r="C9" s="140">
        <v>46.65343380815493</v>
      </c>
      <c r="D9" s="140">
        <v>47.65401853365539</v>
      </c>
      <c r="E9" s="140">
        <v>49.322675103857655</v>
      </c>
      <c r="F9" s="140">
        <v>52.04974605769495</v>
      </c>
      <c r="G9" s="140">
        <v>51.08941095793956</v>
      </c>
      <c r="H9" s="140">
        <v>53.37786125167994</v>
      </c>
      <c r="I9" s="140">
        <v>56.57001092916249</v>
      </c>
      <c r="J9" s="140">
        <v>57.8740023695159</v>
      </c>
      <c r="K9" s="140">
        <v>53.62254285180729</v>
      </c>
      <c r="L9" s="140">
        <v>54.572660562254896</v>
      </c>
      <c r="M9" s="140">
        <v>55.92596334291549</v>
      </c>
      <c r="N9" s="140">
        <v>57.60779154382839</v>
      </c>
      <c r="O9" s="140">
        <v>53.05843581336541</v>
      </c>
      <c r="P9" s="140">
        <v>55.22483613909732</v>
      </c>
      <c r="Q9" s="140">
        <v>56.71806740568623</v>
      </c>
      <c r="R9" s="140">
        <v>58.19563966214499</v>
      </c>
      <c r="S9" s="140">
        <v>50.39443714813148</v>
      </c>
      <c r="T9" s="140">
        <v>51.331980198929124</v>
      </c>
      <c r="U9" s="140">
        <v>52.43132536759641</v>
      </c>
      <c r="V9" s="140">
        <v>53.95848448946729</v>
      </c>
      <c r="W9" s="140">
        <v>50.197076984775705</v>
      </c>
      <c r="X9" s="140">
        <v>51.3480831106172</v>
      </c>
      <c r="Y9" s="140">
        <v>51.97054024350297</v>
      </c>
      <c r="Z9" s="140">
        <v>52.540035328441235</v>
      </c>
      <c r="AA9" s="140">
        <v>49.616139954507744</v>
      </c>
      <c r="AB9" s="140">
        <v>51.3266686871841</v>
      </c>
      <c r="AC9" s="140">
        <v>53.10656851850151</v>
      </c>
      <c r="AD9" s="11"/>
      <c r="AE9" s="146">
        <v>0.034677875592612484</v>
      </c>
      <c r="AF9" s="146">
        <v>0.021859081504171263</v>
      </c>
    </row>
    <row r="10" spans="1:32" ht="19.5" customHeight="1">
      <c r="A10" s="6" t="s">
        <v>161</v>
      </c>
      <c r="B10" s="95">
        <v>13196.6196</v>
      </c>
      <c r="C10" s="95">
        <v>11367.3852</v>
      </c>
      <c r="D10" s="95">
        <v>9080.8422</v>
      </c>
      <c r="E10" s="95">
        <v>8871.78684</v>
      </c>
      <c r="F10" s="95">
        <v>10008.52536</v>
      </c>
      <c r="G10" s="95">
        <v>10557.29568</v>
      </c>
      <c r="H10" s="95">
        <v>11876.95764</v>
      </c>
      <c r="I10" s="95">
        <v>12843.83868</v>
      </c>
      <c r="J10" s="95">
        <v>11890.0236</v>
      </c>
      <c r="K10" s="95">
        <v>12046.81512</v>
      </c>
      <c r="L10" s="95">
        <v>14503.2156</v>
      </c>
      <c r="M10" s="95">
        <v>13719.258</v>
      </c>
      <c r="N10" s="95">
        <v>14829.8646</v>
      </c>
      <c r="O10" s="95">
        <v>15646.4871</v>
      </c>
      <c r="P10" s="95">
        <v>16201.7904</v>
      </c>
      <c r="Q10" s="95">
        <v>13974.04422</v>
      </c>
      <c r="R10" s="95">
        <v>14241.8964</v>
      </c>
      <c r="S10" s="95">
        <v>13060.733616</v>
      </c>
      <c r="T10" s="95">
        <v>10557.29568</v>
      </c>
      <c r="U10" s="95">
        <v>9394.42524</v>
      </c>
      <c r="V10" s="95">
        <v>11712.326544</v>
      </c>
      <c r="W10" s="95">
        <v>9399.651624</v>
      </c>
      <c r="X10" s="95">
        <v>10268.537964</v>
      </c>
      <c r="Y10" s="95">
        <v>9981.086844</v>
      </c>
      <c r="Z10" s="95">
        <v>10224.1137</v>
      </c>
      <c r="AA10" s="95">
        <v>8986.767288</v>
      </c>
      <c r="AB10" s="95">
        <v>9028.57836</v>
      </c>
      <c r="AC10" s="95">
        <v>10698.408048</v>
      </c>
      <c r="AD10" s="8"/>
      <c r="AE10" s="146">
        <v>0.18494934876989877</v>
      </c>
      <c r="AF10" s="146">
        <v>0.07186804555570103</v>
      </c>
    </row>
    <row r="11" spans="1:32" ht="19.5" customHeight="1">
      <c r="A11" s="142" t="s">
        <v>162</v>
      </c>
      <c r="B11" s="144">
        <v>101</v>
      </c>
      <c r="C11" s="144">
        <v>87</v>
      </c>
      <c r="D11" s="144">
        <v>69.5</v>
      </c>
      <c r="E11" s="144">
        <v>67.9</v>
      </c>
      <c r="F11" s="144">
        <v>76.6</v>
      </c>
      <c r="G11" s="144">
        <v>80.8</v>
      </c>
      <c r="H11" s="144">
        <v>90.9</v>
      </c>
      <c r="I11" s="144">
        <v>98.3</v>
      </c>
      <c r="J11" s="144">
        <v>91</v>
      </c>
      <c r="K11" s="144">
        <v>92.2</v>
      </c>
      <c r="L11" s="144">
        <v>111</v>
      </c>
      <c r="M11" s="144">
        <v>105</v>
      </c>
      <c r="N11" s="144">
        <v>113.5</v>
      </c>
      <c r="O11" s="144">
        <v>119.75</v>
      </c>
      <c r="P11" s="144">
        <v>124</v>
      </c>
      <c r="Q11" s="144">
        <v>106.95</v>
      </c>
      <c r="R11" s="144">
        <v>109</v>
      </c>
      <c r="S11" s="144">
        <v>99.96</v>
      </c>
      <c r="T11" s="144">
        <v>80.8</v>
      </c>
      <c r="U11" s="144">
        <v>71.9</v>
      </c>
      <c r="V11" s="144">
        <v>89.64</v>
      </c>
      <c r="W11" s="144">
        <v>71.94</v>
      </c>
      <c r="X11" s="144">
        <v>78.59</v>
      </c>
      <c r="Y11" s="144">
        <v>76.39</v>
      </c>
      <c r="Z11" s="144">
        <v>78.25</v>
      </c>
      <c r="AA11" s="144">
        <v>68.78</v>
      </c>
      <c r="AB11" s="144">
        <v>69.1</v>
      </c>
      <c r="AC11" s="144">
        <v>81.88</v>
      </c>
      <c r="AD11" s="8"/>
      <c r="AE11" s="147">
        <v>0.18494934876989877</v>
      </c>
      <c r="AF11" s="147">
        <v>0.07186804555570103</v>
      </c>
    </row>
    <row r="12" spans="1:32" ht="19.5" customHeight="1">
      <c r="A12" s="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8"/>
      <c r="AE12" s="146"/>
      <c r="AF12" s="146"/>
    </row>
    <row r="13" spans="1:32" ht="19.5" customHeight="1">
      <c r="A13" s="142" t="s">
        <v>163</v>
      </c>
      <c r="B13" s="148">
        <v>5788</v>
      </c>
      <c r="C13" s="148">
        <v>5879</v>
      </c>
      <c r="D13" s="148">
        <v>5819</v>
      </c>
      <c r="E13" s="148">
        <v>5646</v>
      </c>
      <c r="F13" s="148">
        <v>5496</v>
      </c>
      <c r="G13" s="148">
        <v>5295</v>
      </c>
      <c r="H13" s="148">
        <v>4995</v>
      </c>
      <c r="I13" s="148">
        <v>4892</v>
      </c>
      <c r="J13" s="148">
        <v>5024</v>
      </c>
      <c r="K13" s="148">
        <v>4796</v>
      </c>
      <c r="L13" s="148">
        <v>4704</v>
      </c>
      <c r="M13" s="148">
        <v>4665</v>
      </c>
      <c r="N13" s="148">
        <v>4404</v>
      </c>
      <c r="O13" s="148">
        <v>4332</v>
      </c>
      <c r="P13" s="148">
        <v>4285</v>
      </c>
      <c r="Q13" s="148">
        <v>4170</v>
      </c>
      <c r="R13" s="148">
        <v>4185</v>
      </c>
      <c r="S13" s="148">
        <v>4186</v>
      </c>
      <c r="T13" s="148">
        <v>4082</v>
      </c>
      <c r="U13" s="148">
        <v>3986.226</v>
      </c>
      <c r="V13" s="148">
        <v>3872.1890000000003</v>
      </c>
      <c r="W13" s="148">
        <v>3775.212</v>
      </c>
      <c r="X13" s="148">
        <v>3680</v>
      </c>
      <c r="Y13" s="148">
        <v>3640</v>
      </c>
      <c r="Z13" s="148">
        <v>3600</v>
      </c>
      <c r="AA13" s="148">
        <v>3546</v>
      </c>
      <c r="AB13" s="148">
        <v>3501</v>
      </c>
      <c r="AC13" s="148">
        <v>3487</v>
      </c>
      <c r="AD13" s="8"/>
      <c r="AE13" s="147">
        <v>-0.0039988574692945145</v>
      </c>
      <c r="AF13" s="147">
        <v>-0.042032967032966995</v>
      </c>
    </row>
    <row r="14" spans="1:32" ht="19.5" customHeight="1">
      <c r="A14" s="86" t="s">
        <v>164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7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</row>
    <row r="15" spans="1:35" ht="19.5" customHeight="1">
      <c r="A15" s="6" t="s">
        <v>165</v>
      </c>
      <c r="B15" s="149">
        <v>1003.286</v>
      </c>
      <c r="C15" s="149">
        <v>987.079</v>
      </c>
      <c r="D15" s="149">
        <v>982.83</v>
      </c>
      <c r="E15" s="149">
        <v>971.064</v>
      </c>
      <c r="F15" s="149">
        <v>961.445</v>
      </c>
      <c r="G15" s="149">
        <v>949.822</v>
      </c>
      <c r="H15" s="149">
        <v>869.103</v>
      </c>
      <c r="I15" s="149">
        <v>858.448</v>
      </c>
      <c r="J15" s="149">
        <v>851.534</v>
      </c>
      <c r="K15" s="149">
        <v>845.322</v>
      </c>
      <c r="L15" s="149">
        <v>839.847</v>
      </c>
      <c r="M15" s="149">
        <v>782.342</v>
      </c>
      <c r="N15" s="149">
        <v>776.597</v>
      </c>
      <c r="O15" s="149">
        <v>771.536</v>
      </c>
      <c r="P15" s="149">
        <v>758.702</v>
      </c>
      <c r="Q15" s="149">
        <v>724.61</v>
      </c>
      <c r="R15" s="149">
        <v>709.166</v>
      </c>
      <c r="S15" s="149">
        <v>692.784</v>
      </c>
      <c r="T15" s="149">
        <v>685.61</v>
      </c>
      <c r="U15" s="149">
        <v>682.936</v>
      </c>
      <c r="V15" s="149">
        <v>679.705</v>
      </c>
      <c r="W15" s="149">
        <v>679.513</v>
      </c>
      <c r="X15" s="149">
        <v>681.065</v>
      </c>
      <c r="Y15" s="149">
        <v>680.847</v>
      </c>
      <c r="Z15" s="149">
        <v>684.3</v>
      </c>
      <c r="AA15" s="149">
        <v>687.2</v>
      </c>
      <c r="AB15" s="149">
        <v>688.3</v>
      </c>
      <c r="AC15" s="149">
        <v>691.7</v>
      </c>
      <c r="AD15" s="146"/>
      <c r="AE15" s="146">
        <v>0.004939706523318543</v>
      </c>
      <c r="AF15" s="146">
        <v>0.015940438894494813</v>
      </c>
      <c r="AH15" s="150"/>
      <c r="AI15" s="35"/>
    </row>
    <row r="16" spans="1:35" ht="19.5" customHeight="1">
      <c r="A16" s="6" t="s">
        <v>166</v>
      </c>
      <c r="B16" s="149">
        <v>605.216</v>
      </c>
      <c r="C16" s="149">
        <v>628.483</v>
      </c>
      <c r="D16" s="149">
        <v>645.735</v>
      </c>
      <c r="E16" s="149">
        <v>655.25</v>
      </c>
      <c r="F16" s="149">
        <v>663.17</v>
      </c>
      <c r="G16" s="149">
        <v>667.39</v>
      </c>
      <c r="H16" s="149">
        <v>588.095</v>
      </c>
      <c r="I16" s="149">
        <v>585.842</v>
      </c>
      <c r="J16" s="149">
        <v>585.995</v>
      </c>
      <c r="K16" s="149">
        <v>585.469</v>
      </c>
      <c r="L16" s="149">
        <v>578.158</v>
      </c>
      <c r="M16" s="149">
        <v>514.965</v>
      </c>
      <c r="N16" s="149">
        <v>510.515</v>
      </c>
      <c r="O16" s="149">
        <v>511.212</v>
      </c>
      <c r="P16" s="149">
        <v>509.393</v>
      </c>
      <c r="Q16" s="149">
        <v>477.724</v>
      </c>
      <c r="R16" s="149">
        <v>473.489</v>
      </c>
      <c r="S16" s="149">
        <v>468.938</v>
      </c>
      <c r="T16" s="149">
        <v>466.952</v>
      </c>
      <c r="U16" s="149">
        <v>464.5</v>
      </c>
      <c r="V16" s="149">
        <v>464.6</v>
      </c>
      <c r="W16" s="149">
        <v>456.167</v>
      </c>
      <c r="X16" s="149">
        <v>458.205</v>
      </c>
      <c r="Y16" s="149">
        <v>456.2</v>
      </c>
      <c r="Z16" s="149">
        <v>457.9</v>
      </c>
      <c r="AA16" s="149">
        <v>459.9</v>
      </c>
      <c r="AB16" s="149">
        <v>461.4</v>
      </c>
      <c r="AC16" s="149">
        <v>463.2</v>
      </c>
      <c r="AD16" s="146"/>
      <c r="AE16" s="146">
        <v>0.0039011703511053764</v>
      </c>
      <c r="AF16" s="146">
        <v>0.01534414730381406</v>
      </c>
      <c r="AH16" s="150"/>
      <c r="AI16" s="35"/>
    </row>
    <row r="17" spans="1:35" ht="19.5" customHeight="1" hidden="1">
      <c r="A17" s="6" t="s">
        <v>167</v>
      </c>
      <c r="B17" s="149">
        <v>27.456</v>
      </c>
      <c r="C17" s="149">
        <v>30.672</v>
      </c>
      <c r="D17" s="149">
        <v>28.567</v>
      </c>
      <c r="E17" s="149">
        <v>24.847</v>
      </c>
      <c r="F17" s="149">
        <v>21.404</v>
      </c>
      <c r="G17" s="149">
        <v>19.88</v>
      </c>
      <c r="H17" s="149">
        <v>19.084</v>
      </c>
      <c r="I17" s="149">
        <v>18.58</v>
      </c>
      <c r="J17" s="149">
        <v>18.137</v>
      </c>
      <c r="K17" s="149">
        <v>17.298</v>
      </c>
      <c r="L17" s="149">
        <v>16.197</v>
      </c>
      <c r="M17" s="149">
        <v>19.115</v>
      </c>
      <c r="N17" s="149">
        <v>18.645</v>
      </c>
      <c r="O17" s="149">
        <v>16.964</v>
      </c>
      <c r="P17" s="149">
        <v>16.055</v>
      </c>
      <c r="Q17" s="149">
        <v>16.381</v>
      </c>
      <c r="R17" s="149">
        <v>16.942</v>
      </c>
      <c r="S17" s="149">
        <v>15.785</v>
      </c>
      <c r="T17" s="149">
        <v>14.18</v>
      </c>
      <c r="U17" s="149">
        <v>14.492</v>
      </c>
      <c r="V17" s="149">
        <v>14.041</v>
      </c>
      <c r="W17" s="149">
        <v>13.034</v>
      </c>
      <c r="X17" s="149">
        <v>12.148</v>
      </c>
      <c r="Y17" s="149">
        <v>12.095</v>
      </c>
      <c r="Z17" s="149">
        <v>15.4</v>
      </c>
      <c r="AA17" s="149">
        <v>11.803</v>
      </c>
      <c r="AB17" s="149"/>
      <c r="AC17" s="149"/>
      <c r="AD17" s="146"/>
      <c r="AE17" s="146" t="s">
        <v>32</v>
      </c>
      <c r="AF17" s="146">
        <v>-1</v>
      </c>
      <c r="AH17" s="35"/>
      <c r="AI17" s="35"/>
    </row>
    <row r="18" spans="1:35" ht="19.5" customHeight="1">
      <c r="A18" s="6" t="s">
        <v>168</v>
      </c>
      <c r="B18" s="149">
        <v>214.172</v>
      </c>
      <c r="C18" s="149">
        <v>217.882</v>
      </c>
      <c r="D18" s="149">
        <v>221.81</v>
      </c>
      <c r="E18" s="149">
        <v>221.977</v>
      </c>
      <c r="F18" s="149">
        <v>221.871</v>
      </c>
      <c r="G18" s="149">
        <v>220.738</v>
      </c>
      <c r="H18" s="149">
        <v>195.008</v>
      </c>
      <c r="I18" s="149">
        <v>193.102</v>
      </c>
      <c r="J18" s="149">
        <v>195.726</v>
      </c>
      <c r="K18" s="149">
        <v>197.056</v>
      </c>
      <c r="L18" s="149">
        <v>195.062</v>
      </c>
      <c r="M18" s="149">
        <v>180.439</v>
      </c>
      <c r="N18" s="149">
        <v>178.96</v>
      </c>
      <c r="O18" s="149">
        <v>178.84</v>
      </c>
      <c r="P18" s="149">
        <v>177.726</v>
      </c>
      <c r="Q18" s="149">
        <v>168.636</v>
      </c>
      <c r="R18" s="149">
        <v>166.619</v>
      </c>
      <c r="S18" s="149">
        <v>163.907</v>
      </c>
      <c r="T18" s="149">
        <v>161.967</v>
      </c>
      <c r="U18" s="149">
        <v>160.4</v>
      </c>
      <c r="V18" s="149">
        <v>155.9</v>
      </c>
      <c r="W18" s="149">
        <v>152.973</v>
      </c>
      <c r="X18" s="149">
        <v>151.567</v>
      </c>
      <c r="Y18" s="149">
        <v>150.1</v>
      </c>
      <c r="Z18" s="149">
        <v>148.1</v>
      </c>
      <c r="AA18" s="149">
        <v>146.7</v>
      </c>
      <c r="AB18" s="149">
        <v>145.4</v>
      </c>
      <c r="AC18" s="149">
        <v>144.4</v>
      </c>
      <c r="AD18" s="146"/>
      <c r="AE18" s="146">
        <v>-0.00687757909215958</v>
      </c>
      <c r="AF18" s="146">
        <v>-0.03797468354430378</v>
      </c>
      <c r="AH18" s="35"/>
      <c r="AI18" s="35"/>
    </row>
    <row r="19" spans="1:35" ht="19.5" customHeight="1">
      <c r="A19" s="6" t="s">
        <v>169</v>
      </c>
      <c r="B19" s="149">
        <v>883.985</v>
      </c>
      <c r="C19" s="149">
        <v>871.299</v>
      </c>
      <c r="D19" s="149">
        <v>864.842</v>
      </c>
      <c r="E19" s="149">
        <v>849.212</v>
      </c>
      <c r="F19" s="149">
        <v>834.326</v>
      </c>
      <c r="G19" s="149">
        <v>819.701</v>
      </c>
      <c r="H19" s="149">
        <v>806.921</v>
      </c>
      <c r="I19" s="149">
        <v>795.44</v>
      </c>
      <c r="J19" s="149">
        <v>792.662</v>
      </c>
      <c r="K19" s="149">
        <v>791.205</v>
      </c>
      <c r="L19" s="149">
        <v>785.065</v>
      </c>
      <c r="M19" s="149">
        <v>773.333</v>
      </c>
      <c r="N19" s="149">
        <v>767.594</v>
      </c>
      <c r="O19" s="149">
        <v>760.286</v>
      </c>
      <c r="P19" s="149">
        <v>748.19</v>
      </c>
      <c r="Q19" s="149">
        <v>732.485</v>
      </c>
      <c r="R19" s="149">
        <v>718.933</v>
      </c>
      <c r="S19" s="149">
        <v>704.66</v>
      </c>
      <c r="T19" s="149">
        <v>698.485</v>
      </c>
      <c r="U19" s="149">
        <v>696.955</v>
      </c>
      <c r="V19" s="149">
        <v>696.672</v>
      </c>
      <c r="W19" s="149">
        <v>698.012</v>
      </c>
      <c r="X19" s="149">
        <v>698.998</v>
      </c>
      <c r="Y19" s="149">
        <v>698.6</v>
      </c>
      <c r="Z19" s="149">
        <v>701.3</v>
      </c>
      <c r="AA19" s="149">
        <v>702.4</v>
      </c>
      <c r="AB19" s="149">
        <v>701.8</v>
      </c>
      <c r="AC19" s="149">
        <v>702.9</v>
      </c>
      <c r="AD19" s="146"/>
      <c r="AE19" s="146">
        <v>0.0015673981191222097</v>
      </c>
      <c r="AF19" s="146">
        <v>0.00615516747781264</v>
      </c>
      <c r="AH19" s="150"/>
      <c r="AI19" s="35"/>
    </row>
    <row r="20" spans="1:35" ht="19.5" customHeight="1" hidden="1">
      <c r="A20" s="88" t="s">
        <v>170</v>
      </c>
      <c r="B20" s="151">
        <v>485.37</v>
      </c>
      <c r="C20" s="151">
        <v>483.932</v>
      </c>
      <c r="D20" s="151">
        <v>487.954</v>
      </c>
      <c r="E20" s="151">
        <v>482.962</v>
      </c>
      <c r="F20" s="151">
        <v>476.568</v>
      </c>
      <c r="G20" s="151">
        <v>471.434</v>
      </c>
      <c r="H20" s="151">
        <v>467.659</v>
      </c>
      <c r="I20" s="151">
        <v>464.263</v>
      </c>
      <c r="J20" s="151">
        <v>467.443</v>
      </c>
      <c r="K20" s="151">
        <v>471.584</v>
      </c>
      <c r="L20" s="151">
        <v>472.157</v>
      </c>
      <c r="M20" s="151">
        <v>465.006</v>
      </c>
      <c r="N20" s="151">
        <v>459.519</v>
      </c>
      <c r="O20" s="151">
        <v>453.805</v>
      </c>
      <c r="P20" s="151">
        <v>442.614</v>
      </c>
      <c r="Q20" s="151">
        <v>428.373</v>
      </c>
      <c r="R20" s="151">
        <v>414.186</v>
      </c>
      <c r="S20" s="151">
        <v>399.608</v>
      </c>
      <c r="T20" s="151">
        <v>391.473</v>
      </c>
      <c r="U20" s="151">
        <v>383.196</v>
      </c>
      <c r="V20" s="151">
        <v>362.288</v>
      </c>
      <c r="W20" s="151">
        <v>345.151</v>
      </c>
      <c r="X20" s="151">
        <v>321.281</v>
      </c>
      <c r="Y20" s="151">
        <v>0</v>
      </c>
      <c r="Z20" s="151" t="e">
        <v>#VALUE!</v>
      </c>
      <c r="AA20" s="151"/>
      <c r="AB20" s="151"/>
      <c r="AC20" s="151"/>
      <c r="AD20" s="152"/>
      <c r="AE20" s="152" t="s">
        <v>32</v>
      </c>
      <c r="AF20" s="152" t="s">
        <v>32</v>
      </c>
      <c r="AH20" s="35"/>
      <c r="AI20" s="35"/>
    </row>
    <row r="21" spans="1:35" ht="19.5" customHeight="1" hidden="1">
      <c r="A21" s="6" t="s">
        <v>171</v>
      </c>
      <c r="B21" s="149">
        <v>789.609</v>
      </c>
      <c r="C21" s="149">
        <v>778.454</v>
      </c>
      <c r="D21" s="149">
        <v>772.85</v>
      </c>
      <c r="E21" s="149">
        <v>761.962</v>
      </c>
      <c r="F21" s="149">
        <v>749.465</v>
      </c>
      <c r="G21" s="149">
        <v>738.517</v>
      </c>
      <c r="H21" s="149">
        <v>729.15</v>
      </c>
      <c r="I21" s="149">
        <v>720.698</v>
      </c>
      <c r="J21" s="149">
        <v>716.221</v>
      </c>
      <c r="K21" s="149">
        <v>712.375</v>
      </c>
      <c r="L21" s="149">
        <v>703.3</v>
      </c>
      <c r="M21" s="149">
        <v>691.196</v>
      </c>
      <c r="N21" s="149">
        <v>685.32</v>
      </c>
      <c r="O21" s="149">
        <v>680.839</v>
      </c>
      <c r="P21" s="149">
        <v>673.791</v>
      </c>
      <c r="Q21" s="149">
        <v>661.532</v>
      </c>
      <c r="R21" s="149">
        <v>650.156</v>
      </c>
      <c r="S21" s="149">
        <v>638.578</v>
      </c>
      <c r="T21" s="149">
        <v>633.893</v>
      </c>
      <c r="U21" s="149">
        <v>631.955</v>
      </c>
      <c r="V21" s="149">
        <v>631.089</v>
      </c>
      <c r="W21" s="149">
        <v>631.765</v>
      </c>
      <c r="X21" s="149">
        <v>632.789</v>
      </c>
      <c r="Y21" s="149">
        <v>0</v>
      </c>
      <c r="Z21" s="149" t="e">
        <v>#VALUE!</v>
      </c>
      <c r="AA21" s="149"/>
      <c r="AB21" s="149"/>
      <c r="AC21" s="149"/>
      <c r="AD21" s="146"/>
      <c r="AE21" s="146" t="s">
        <v>32</v>
      </c>
      <c r="AF21" s="146" t="s">
        <v>32</v>
      </c>
      <c r="AG21"/>
      <c r="AH21" s="35"/>
      <c r="AI21" s="35"/>
    </row>
    <row r="22" spans="1:35" ht="19.5" customHeight="1">
      <c r="A22" s="6" t="s">
        <v>172</v>
      </c>
      <c r="B22" s="149">
        <v>457.94</v>
      </c>
      <c r="C22" s="149">
        <v>468.882</v>
      </c>
      <c r="D22" s="149">
        <v>473.513</v>
      </c>
      <c r="E22" s="149">
        <v>472.411</v>
      </c>
      <c r="F22" s="149">
        <v>479.488</v>
      </c>
      <c r="G22" s="149">
        <v>462.444</v>
      </c>
      <c r="H22" s="149">
        <v>425.354</v>
      </c>
      <c r="I22" s="149">
        <v>417.967</v>
      </c>
      <c r="J22" s="149">
        <v>428.47</v>
      </c>
      <c r="K22" s="149">
        <v>453.955</v>
      </c>
      <c r="L22" s="149">
        <v>427.221</v>
      </c>
      <c r="M22" s="149">
        <v>344.821</v>
      </c>
      <c r="N22" s="149">
        <v>345.674</v>
      </c>
      <c r="O22" s="149">
        <v>335.472</v>
      </c>
      <c r="P22" s="149">
        <v>325.506</v>
      </c>
      <c r="Q22" s="149">
        <v>305.602</v>
      </c>
      <c r="R22" s="149">
        <v>296.345</v>
      </c>
      <c r="S22" s="149">
        <v>285.749</v>
      </c>
      <c r="T22" s="149">
        <v>281.051</v>
      </c>
      <c r="U22" s="149">
        <v>276.707</v>
      </c>
      <c r="V22" s="149">
        <v>269.058</v>
      </c>
      <c r="W22" s="149">
        <v>252.631</v>
      </c>
      <c r="X22" s="149">
        <v>252.173</v>
      </c>
      <c r="Y22" s="149">
        <v>248.277</v>
      </c>
      <c r="Z22" s="149">
        <v>265.7</v>
      </c>
      <c r="AA22" s="149">
        <v>248.9</v>
      </c>
      <c r="AB22" s="149">
        <v>249.5</v>
      </c>
      <c r="AC22" s="149">
        <v>251.2</v>
      </c>
      <c r="AD22" s="146"/>
      <c r="AE22" s="146">
        <v>0.006813627254508958</v>
      </c>
      <c r="AF22" s="146">
        <v>0.011773140484217182</v>
      </c>
      <c r="AG22"/>
      <c r="AH22" s="150"/>
      <c r="AI22" s="35"/>
    </row>
    <row r="23" spans="1:35" ht="19.5" customHeight="1" hidden="1">
      <c r="A23" s="153" t="s">
        <v>173</v>
      </c>
      <c r="B23" s="154">
        <v>224.408</v>
      </c>
      <c r="C23" s="154">
        <v>269.742</v>
      </c>
      <c r="D23" s="154">
        <v>303.074</v>
      </c>
      <c r="E23" s="154">
        <v>328.046</v>
      </c>
      <c r="F23" s="154">
        <v>350.548</v>
      </c>
      <c r="G23" s="154">
        <v>377.824</v>
      </c>
      <c r="H23" s="154">
        <v>362.541</v>
      </c>
      <c r="I23" s="154">
        <v>364.727</v>
      </c>
      <c r="J23" s="154">
        <v>381.982</v>
      </c>
      <c r="K23" s="154">
        <v>413.445</v>
      </c>
      <c r="L23" s="154">
        <v>388.635</v>
      </c>
      <c r="M23" s="154">
        <v>316.825</v>
      </c>
      <c r="N23" s="154">
        <v>320.363</v>
      </c>
      <c r="O23" s="154">
        <v>312.036</v>
      </c>
      <c r="P23" s="154">
        <v>303.97</v>
      </c>
      <c r="Q23" s="154">
        <v>286.849</v>
      </c>
      <c r="R23" s="154">
        <v>279.106</v>
      </c>
      <c r="S23" s="154">
        <v>270.183</v>
      </c>
      <c r="T23" s="154">
        <v>267.907</v>
      </c>
      <c r="U23" s="154">
        <v>264.574</v>
      </c>
      <c r="V23" s="154">
        <v>258.378</v>
      </c>
      <c r="W23" s="154">
        <v>252.631</v>
      </c>
      <c r="X23" s="154">
        <v>252.173</v>
      </c>
      <c r="Y23" s="154">
        <v>248.277</v>
      </c>
      <c r="Z23" s="154"/>
      <c r="AA23" s="154"/>
      <c r="AB23" s="154"/>
      <c r="AC23" s="154"/>
      <c r="AD23" s="155"/>
      <c r="AE23" s="155" t="s">
        <v>32</v>
      </c>
      <c r="AF23" s="155">
        <v>-1</v>
      </c>
      <c r="AG23"/>
      <c r="AH23" s="35"/>
      <c r="AI23" s="35"/>
    </row>
    <row r="24" spans="1:3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ht="12.75">
      <c r="B26" s="156"/>
    </row>
    <row r="27" ht="12.75">
      <c r="B27" s="156"/>
    </row>
    <row r="28" ht="12.75">
      <c r="B28" s="156"/>
    </row>
  </sheetData>
  <sheetProtection/>
  <mergeCells count="32">
    <mergeCell ref="AE4:AF4"/>
    <mergeCell ref="AE8:AF8"/>
    <mergeCell ref="Y2:Y3"/>
    <mergeCell ref="Z2:Z3"/>
    <mergeCell ref="AA2:AA3"/>
    <mergeCell ref="AB2:AB3"/>
    <mergeCell ref="AC2:AC3"/>
    <mergeCell ref="AE2:AF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Piotrak, Adam [FIN-BHW]</dc:creator>
  <cp:keywords/>
  <dc:description/>
  <cp:lastModifiedBy>Piotrak, Adam [FIN-BHW]</cp:lastModifiedBy>
  <dcterms:created xsi:type="dcterms:W3CDTF">2018-02-13T22:58:39Z</dcterms:created>
  <dcterms:modified xsi:type="dcterms:W3CDTF">2018-03-22T13:08:49Z</dcterms:modified>
  <cp:category/>
  <cp:version/>
  <cp:contentType/>
  <cp:contentStatus/>
</cp:coreProperties>
</file>