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80" windowHeight="11085" activeTab="0"/>
  </bookViews>
  <sheets>
    <sheet name="Consolidated income statement" sheetId="1" r:id="rId1"/>
    <sheet name="Income statement Corporate Bank" sheetId="2" r:id="rId2"/>
    <sheet name="Income statement Consumer Bank" sheetId="3" r:id="rId3"/>
    <sheet name="Balance sheet" sheetId="4" r:id="rId4"/>
    <sheet name="Loans" sheetId="5" r:id="rId5"/>
    <sheet name="Deposits" sheetId="6" r:id="rId6"/>
    <sheet name="Other financial data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aa34" localSheetId="6" hidden="1">{#N/A,#N/A,FALSE,"John TTL";#N/A,#N/A,FALSE,"BANKCARD ADM";#N/A,#N/A,FALSE,"BANKCARD MKT TTL";#N/A,#N/A,FALSE,"CARDPHONE CENTER";#N/A,#N/A,FALSE,"CCSI NEW APP";#N/A,#N/A,FALSE,"BANKCARD CREDIT";#N/A,#N/A,FALSE,"CCSI OPS";#N/A,#N/A,FALSE,"card other";#N/A,#N/A,FALSE,"co brand"}</definedName>
    <definedName name="_aa34" hidden="1">{#N/A,#N/A,FALSE,"John TTL";#N/A,#N/A,FALSE,"BANKCARD ADM";#N/A,#N/A,FALSE,"BANKCARD MKT TTL";#N/A,#N/A,FALSE,"CARDPHONE CENTER";#N/A,#N/A,FALSE,"CCSI NEW APP";#N/A,#N/A,FALSE,"BANKCARD CREDIT";#N/A,#N/A,FALSE,"CCSI OPS";#N/A,#N/A,FALSE,"card other";#N/A,#N/A,FALSE,"co brand"}</definedName>
    <definedName name="_Order1" hidden="1">255</definedName>
    <definedName name="_q1" localSheetId="6">'Other financial data'!_q1</definedName>
    <definedName name="_q1">[0]!_q1</definedName>
    <definedName name="_w2" localSheetId="6">'Other financial data'!_w2</definedName>
    <definedName name="_w2">[0]!_w2</definedName>
    <definedName name="_xlfn.IFERROR" hidden="1">#NAME?</definedName>
    <definedName name="aa" localSheetId="6">'Other financial data'!aa</definedName>
    <definedName name="aa">[0]!aa</definedName>
    <definedName name="aaa" localSheetId="6" hidden="1">{#N/A,#N/A,FALSE,"735";#N/A,#N/A,FALSE,"704";#N/A,#N/A,FALSE,"720";#N/A,#N/A,FALSE,"721";#N/A,#N/A,FALSE,"727";#N/A,#N/A,FALSE,"737";#N/A,#N/A,FALSE,"795";#N/A,#N/A,FALSE,"796";#N/A,#N/A,FALSE,"755-NEW APP";#N/A,#N/A,FALSE,"750";#N/A,#N/A,FALSE,"711";#N/A,#N/A,FALSE,"710";#N/A,#N/A,FALSE,"712";#N/A,#N/A,FALSE,"746";#N/A,#N/A,FALSE,"747";#N/A,#N/A,FALSE,"700";#N/A,#N/A,FALSE,"701";#N/A,#N/A,FALSE,"756";#N/A,#N/A,FALSE,"730";#N/A,#N/A,FALSE,"754";#N/A,#N/A,FALSE,"709";#N/A,#N/A,FALSE,"763";#N/A,#N/A,FALSE,"773";#N/A,#N/A,FALSE,"799-FAS91";#N/A,#N/A,FALSE,"769-CoBrand";#N/A,#N/A,FALSE,"card other"}</definedName>
    <definedName name="aaa" hidden="1">{#N/A,#N/A,FALSE,"735";#N/A,#N/A,FALSE,"704";#N/A,#N/A,FALSE,"720";#N/A,#N/A,FALSE,"721";#N/A,#N/A,FALSE,"727";#N/A,#N/A,FALSE,"737";#N/A,#N/A,FALSE,"795";#N/A,#N/A,FALSE,"796";#N/A,#N/A,FALSE,"755-NEW APP";#N/A,#N/A,FALSE,"750";#N/A,#N/A,FALSE,"711";#N/A,#N/A,FALSE,"710";#N/A,#N/A,FALSE,"712";#N/A,#N/A,FALSE,"746";#N/A,#N/A,FALSE,"747";#N/A,#N/A,FALSE,"700";#N/A,#N/A,FALSE,"701";#N/A,#N/A,FALSE,"756";#N/A,#N/A,FALSE,"730";#N/A,#N/A,FALSE,"754";#N/A,#N/A,FALSE,"709";#N/A,#N/A,FALSE,"763";#N/A,#N/A,FALSE,"773";#N/A,#N/A,FALSE,"799-FAS91";#N/A,#N/A,FALSE,"769-CoBrand";#N/A,#N/A,FALSE,"card other"}</definedName>
    <definedName name="aaaa" localSheetId="6" hidden="1">{#N/A,#N/A,FALSE,"John TTL";#N/A,#N/A,FALSE,"ADM";#N/A,#N/A,FALSE,"MARKETING";#N/A,#N/A,FALSE,"CARDPHONE";#N/A,#N/A,FALSE,"CREDIT";#N/A,#N/A,FALSE,"CCSI OPS";#N/A,#N/A,FALSE,"John TTL"}</definedName>
    <definedName name="aaaa" hidden="1">{#N/A,#N/A,FALSE,"John TTL";#N/A,#N/A,FALSE,"ADM";#N/A,#N/A,FALSE,"MARKETING";#N/A,#N/A,FALSE,"CARDPHONE";#N/A,#N/A,FALSE,"CREDIT";#N/A,#N/A,FALSE,"CCSI OPS";#N/A,#N/A,FALSE,"John TTL"}</definedName>
    <definedName name="aaaaa" localSheetId="6" hidden="1">{#N/A,#N/A,FALSE,"John TTL";#N/A,#N/A,FALSE,"Bankcard";#N/A,#N/A,FALSE,"card other";#N/A,#N/A,FALSE,"BankCard BAU";#N/A,#N/A,FALSE,"co brand"}</definedName>
    <definedName name="aaaaa" hidden="1">{#N/A,#N/A,FALSE,"John TTL";#N/A,#N/A,FALSE,"Bankcard";#N/A,#N/A,FALSE,"card other";#N/A,#N/A,FALSE,"BankCard BAU";#N/A,#N/A,FALSE,"co brand"}</definedName>
    <definedName name="Allocation" localSheetId="6">'Other financial data'!Allocation</definedName>
    <definedName name="Allocation">[0]!Allocation</definedName>
    <definedName name="as" localSheetId="6">'Other financial data'!as</definedName>
    <definedName name="as">[0]!as</definedName>
    <definedName name="bbb" localSheetId="6" hidden="1">{#N/A,#N/A,FALSE,"John TTL";#N/A,#N/A,FALSE,"BANKCARD ADM";#N/A,#N/A,FALSE,"BANKCARD MKT TTL";#N/A,#N/A,FALSE,"CARDPHONE CENTER";#N/A,#N/A,FALSE,"CCSI NEW APP";#N/A,#N/A,FALSE,"BANKCARD CREDIT";#N/A,#N/A,FALSE,"CCSI OPS";#N/A,#N/A,FALSE,"card other";#N/A,#N/A,FALSE,"co brand"}</definedName>
    <definedName name="bbb" hidden="1">{#N/A,#N/A,FALSE,"John TTL";#N/A,#N/A,FALSE,"BANKCARD ADM";#N/A,#N/A,FALSE,"BANKCARD MKT TTL";#N/A,#N/A,FALSE,"CARDPHONE CENTER";#N/A,#N/A,FALSE,"CCSI NEW APP";#N/A,#N/A,FALSE,"BANKCARD CREDIT";#N/A,#N/A,FALSE,"CCSI OPS";#N/A,#N/A,FALSE,"card other";#N/A,#N/A,FALSE,"co brand"}</definedName>
    <definedName name="BLPH1" hidden="1">'[2]DW'!$K$6</definedName>
    <definedName name="BLPH10" hidden="1">'[2]DW'!$AL$6</definedName>
    <definedName name="BLPH11" hidden="1">'[2]DW'!$AO$6</definedName>
    <definedName name="BLPH12" hidden="1">'[2]DW'!$AR$6</definedName>
    <definedName name="BLPH13" hidden="1">'[2]DW'!$AU$6</definedName>
    <definedName name="BLPH14" hidden="1">'[2]DW'!$AX$6</definedName>
    <definedName name="BLPH15" hidden="1">'[2]DW'!$BA$6</definedName>
    <definedName name="BLPH16" hidden="1">'[2]DW'!$BD$6</definedName>
    <definedName name="BLPH17" hidden="1">'[2]DW'!$BG$6</definedName>
    <definedName name="BLPH18" hidden="1">'[2]DW'!$P$6</definedName>
    <definedName name="BLPH19" hidden="1">'[2]DW'!$S$6</definedName>
    <definedName name="BLPH2" hidden="1">'[2]DW'!$N$6</definedName>
    <definedName name="BLPH20" hidden="1">'[2]DW'!$V$6</definedName>
    <definedName name="BLPH21" hidden="1">'[2]DW'!$Y$6</definedName>
    <definedName name="BLPH22" hidden="1">'[2]DW'!$AB$6</definedName>
    <definedName name="BLPH23" hidden="1">'[2]DW'!$AE$6</definedName>
    <definedName name="BLPH24" hidden="1">'[2]DW'!$AH$6</definedName>
    <definedName name="BLPH25" hidden="1">'[2]DW'!$AK$6</definedName>
    <definedName name="BLPH26" hidden="1">'[2]DW'!$AN$6</definedName>
    <definedName name="BLPH27" hidden="1">'[2]DW'!$AQ$6</definedName>
    <definedName name="BLPH28" hidden="1">'[2]DW'!$AT$6</definedName>
    <definedName name="BLPH29" hidden="1">'[2]DW'!$AW$6</definedName>
    <definedName name="BLPH3" hidden="1">'[2]DW'!$Q$6</definedName>
    <definedName name="BLPH30" hidden="1">'[2]DW'!$AZ$6</definedName>
    <definedName name="BLPH31" hidden="1">'[2]DW'!$BC$6</definedName>
    <definedName name="BLPH32" hidden="1">'[2]DW'!$BF$6</definedName>
    <definedName name="BLPH33" hidden="1">'[2]DW'!$BI$6</definedName>
    <definedName name="BLPH34" hidden="1">'[2]DW'!$BL$6</definedName>
    <definedName name="BLPH35" hidden="1">'[2]DW'!$BO$6</definedName>
    <definedName name="BLPH36" hidden="1">'[2]DW'!$BR$6</definedName>
    <definedName name="BLPH37" hidden="1">'[2]DW'!$BU$6</definedName>
    <definedName name="BLPH38" hidden="1">'[2]DW'!$BX$6</definedName>
    <definedName name="BLPH39" hidden="1">'[2]DW'!$CA$6</definedName>
    <definedName name="BLPH4" hidden="1">'[2]DW'!$T$6</definedName>
    <definedName name="BLPH40" hidden="1">'[2]DW'!$B$4</definedName>
    <definedName name="BLPH41" hidden="1">'[2]DW'!$P$29</definedName>
    <definedName name="BLPH42" hidden="1">'[2]DW'!$CD$6</definedName>
    <definedName name="BLPH5" hidden="1">'[2]DW'!$W$6</definedName>
    <definedName name="BLPH6" hidden="1">'[2]DW'!$Z$6</definedName>
    <definedName name="BLPH7" hidden="1">'[2]DW'!$AC$6</definedName>
    <definedName name="BLPH8" hidden="1">'[2]DW'!$AF$6</definedName>
    <definedName name="BLPH9" hidden="1">'[2]DW'!$AI$6</definedName>
    <definedName name="bn">[3]!SQ.Do</definedName>
    <definedName name="Choices_Wrapper" localSheetId="6">'Other financial data'!Choices_Wrapper</definedName>
    <definedName name="Choices_Wrapper">[0]!Choices_Wrapper</definedName>
    <definedName name="cv" localSheetId="6">'Other financial data'!cv</definedName>
    <definedName name="cv">[0]!cv</definedName>
    <definedName name="DASD" localSheetId="6" hidden="1">{"'Changes Log'!$A$1:$F$25"}</definedName>
    <definedName name="DASD" hidden="1">{"'Changes Log'!$A$1:$F$25"}</definedName>
    <definedName name="data3" localSheetId="6" hidden="1">{"'Final '!$A$1:$N$125"}</definedName>
    <definedName name="data3" hidden="1">{"'Final '!$A$1:$N$125"}</definedName>
    <definedName name="dd" hidden="1">'[2]DW'!$AE$6</definedName>
    <definedName name="dfs" localSheetId="6">'Other financial data'!dfs</definedName>
    <definedName name="dfs">[0]!dfs</definedName>
    <definedName name="er" localSheetId="6">'Other financial data'!er</definedName>
    <definedName name="er">[0]!er</definedName>
    <definedName name="ewr" localSheetId="6">'Other financial data'!ewr</definedName>
    <definedName name="ewr">[0]!ewr</definedName>
    <definedName name="Expense" localSheetId="6" hidden="1">{"'Final '!$A$1:$N$125"}</definedName>
    <definedName name="Expense" hidden="1">{"'Final '!$A$1:$N$125"}</definedName>
    <definedName name="Exps" localSheetId="6" hidden="1">{"'Final '!$A$1:$N$125"}</definedName>
    <definedName name="Exps" hidden="1">{"'Final '!$A$1:$N$125"}</definedName>
    <definedName name="fareaer" localSheetId="6">'Other financial data'!fareaer</definedName>
    <definedName name="fareaer">[0]!fareaer</definedName>
    <definedName name="fdg" localSheetId="6">'Other financial data'!fdg</definedName>
    <definedName name="fdg">[0]!fdg</definedName>
    <definedName name="fgsad" localSheetId="6">'Other financial data'!fgsad</definedName>
    <definedName name="fgsad">[0]!fgsad</definedName>
    <definedName name="FTE" localSheetId="6" hidden="1">{"'Final '!$A$1:$N$125"}</definedName>
    <definedName name="FTE" hidden="1">{"'Final '!$A$1:$N$125"}</definedName>
    <definedName name="fwerwr" hidden="1">'[2]DW'!$AK$6</definedName>
    <definedName name="gfdsf" localSheetId="6" hidden="1">{"'Changes Log'!$A$1:$F$25"}</definedName>
    <definedName name="gfdsf" hidden="1">{"'Changes Log'!$A$1:$F$25"}</definedName>
    <definedName name="gfgsgg" localSheetId="6">'Other financial data'!gfgsgg</definedName>
    <definedName name="gfgsgg">[0]!gfgsgg</definedName>
    <definedName name="goe" hidden="1">'[2]DW'!$AB$6</definedName>
    <definedName name="gor" hidden="1">'[2]DW'!$Y$6</definedName>
    <definedName name="gsfgaqret" localSheetId="6">'Other financial data'!gsfgaqret</definedName>
    <definedName name="gsfgaqret">[0]!gsfgaqret</definedName>
    <definedName name="hcdet">[3]!SQLParse</definedName>
    <definedName name="hg" localSheetId="6">'Other financial data'!hg</definedName>
    <definedName name="hg">[0]!hg</definedName>
    <definedName name="hj">[3]!SQLParse</definedName>
    <definedName name="hoe" hidden="1">'[2]DW'!$V$6</definedName>
    <definedName name="HTML_CodePage" hidden="1">1252</definedName>
    <definedName name="HTML_Control" localSheetId="6" hidden="1">{"'Final '!$A$1:$N$125"}</definedName>
    <definedName name="HTML_Control" hidden="1">{"'Final '!$A$1:$N$125"}</definedName>
    <definedName name="HTML_Ctrl1" localSheetId="6" hidden="1">{"'Final '!$A$1:$N$125"}</definedName>
    <definedName name="HTML_Ctrl1" hidden="1">{"'Final '!$A$1:$N$125"}</definedName>
    <definedName name="HTML_Description" hidden="1">""</definedName>
    <definedName name="HTML_Email" hidden="1">""</definedName>
    <definedName name="HTML_Header" hidden="1">"Final"</definedName>
    <definedName name="HTML_LastUpdate" hidden="1">"09/09/99"</definedName>
    <definedName name="HTML_LineAfter" hidden="1">FALSE</definedName>
    <definedName name="HTML_LineBefore" hidden="1">FALSE</definedName>
    <definedName name="HTML_Name" hidden="1">"Jeff Smith"</definedName>
    <definedName name="HTML_OBDlg2" hidden="1">TRUE</definedName>
    <definedName name="HTML_OBDlg4" hidden="1">TRUE</definedName>
    <definedName name="HTML_OS" hidden="1">0</definedName>
    <definedName name="HTML_PathFile" hidden="1">"G:\Jeff\HyperLinks\GordianKnot.htm"</definedName>
    <definedName name="HTML_Title" hidden="1">"Gordian Knot"</definedName>
    <definedName name="jgj" localSheetId="6" hidden="1">{"'Changes Log'!$A$1:$F$25"}</definedName>
    <definedName name="jgj" hidden="1">{"'Changes Log'!$A$1:$F$25"}</definedName>
    <definedName name="jh" localSheetId="6">'Other financial data'!jh</definedName>
    <definedName name="jh">[0]!jh</definedName>
    <definedName name="jkkhjhjk" localSheetId="6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jkkhjhjk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kh" localSheetId="6">'Other financial data'!kh</definedName>
    <definedName name="kh">[0]!kh</definedName>
    <definedName name="kkjhu" localSheetId="6" hidden="1">{"'Final '!$A$1:$N$125"}</definedName>
    <definedName name="kkjhu" hidden="1">{"'Final '!$A$1:$N$125"}</definedName>
    <definedName name="lala" localSheetId="6">'Other financial data'!lala</definedName>
    <definedName name="lala">[0]!lala</definedName>
    <definedName name="lll" localSheetId="6">'Other financial data'!lll</definedName>
    <definedName name="lll">[0]!lll</definedName>
    <definedName name="LQ">'[1]Start'!$M$8</definedName>
    <definedName name="LY">'[1]Start'!$M$11</definedName>
    <definedName name="nb" localSheetId="6">'Other financial data'!nb</definedName>
    <definedName name="nb">[0]!nb</definedName>
    <definedName name="nm">[3]!SQLParse</definedName>
    <definedName name="po" localSheetId="6">'Other financial data'!po</definedName>
    <definedName name="po">[0]!po</definedName>
    <definedName name="PQ">'[1]Start'!$M$10</definedName>
    <definedName name="_xlnm.Print_Area" localSheetId="3">'Balance sheet'!$A$1:$Y$40</definedName>
    <definedName name="_xlnm.Print_Area" localSheetId="0">'Consolidated income statement'!$A$1:$AD$23</definedName>
    <definedName name="_xlnm.Print_Area" localSheetId="5">'Deposits'!$A$1:$Y$22</definedName>
    <definedName name="_xlnm.Print_Area" localSheetId="2">'Income statement Consumer Bank'!$B$1:$AE$21</definedName>
    <definedName name="_xlnm.Print_Area" localSheetId="1">'Income statement Corporate Bank'!$B$1:$AE$24</definedName>
    <definedName name="_xlnm.Print_Area" localSheetId="4">'Loans'!$A$1:$Y$44</definedName>
    <definedName name="_xlnm.Print_Area" localSheetId="6">'Other financial data'!$A$1:$Y$25</definedName>
    <definedName name="q" localSheetId="6">'Other financial data'!q</definedName>
    <definedName name="q">[0]!q</definedName>
    <definedName name="qw" localSheetId="6">'Other financial data'!qw</definedName>
    <definedName name="qw">[0]!qw</definedName>
    <definedName name="reg" localSheetId="6">'Other financial data'!reg</definedName>
    <definedName name="reg">[0]!reg</definedName>
    <definedName name="rgr" localSheetId="6">'Other financial data'!rgr</definedName>
    <definedName name="rgr">[0]!rgr</definedName>
    <definedName name="Rob" localSheetId="6">'Other financial data'!Rob</definedName>
    <definedName name="Rob">[0]!Rob</definedName>
    <definedName name="rsgrae" localSheetId="6">'Other financial data'!rsgrae</definedName>
    <definedName name="rsgrae">[0]!rsgrae</definedName>
    <definedName name="rt" localSheetId="6">'Other financial data'!rt</definedName>
    <definedName name="rt">[0]!rt</definedName>
    <definedName name="sd" localSheetId="6">'Other financial data'!sd</definedName>
    <definedName name="sd">[0]!sd</definedName>
    <definedName name="SQ.Do">[3]!SQ.Do</definedName>
    <definedName name="SQLParse">[3]!SQLParse</definedName>
    <definedName name="Ted" localSheetId="6">'Other financial data'!Ted</definedName>
    <definedName name="Ted">[0]!Ted</definedName>
    <definedName name="Tes" localSheetId="6">'Other financial data'!Tes</definedName>
    <definedName name="Tes">[0]!Tes</definedName>
    <definedName name="Test" localSheetId="6" hidden="1">{"'Final '!$A$1:$N$125"}</definedName>
    <definedName name="Test" hidden="1">{"'Final '!$A$1:$N$125"}</definedName>
    <definedName name="Test10" localSheetId="6">'Other financial data'!Test10</definedName>
    <definedName name="Test10">[0]!Test10</definedName>
    <definedName name="Test2" localSheetId="6" hidden="1">{"'Final '!$A$1:$N$125"}</definedName>
    <definedName name="Test2" hidden="1">{"'Final '!$A$1:$N$125"}</definedName>
    <definedName name="TotAllocSum" localSheetId="6">'Other financial data'!TotAllocSum</definedName>
    <definedName name="TotAllocSum">[0]!TotAllocSum</definedName>
    <definedName name="trtsts" localSheetId="6">'Other financial data'!trtsts</definedName>
    <definedName name="trtsts">[0]!trtsts</definedName>
    <definedName name="trwsfts">[3]!SQLParse</definedName>
    <definedName name="ttt" localSheetId="6">'Other financial data'!ttt</definedName>
    <definedName name="ttt">[0]!ttt</definedName>
    <definedName name="twretws">[3]!SQ.Do</definedName>
    <definedName name="uy" localSheetId="6">'Other financial data'!uy</definedName>
    <definedName name="uy">[0]!uy</definedName>
    <definedName name="vb" localSheetId="6">'Other financial data'!vb</definedName>
    <definedName name="vb">[0]!vb</definedName>
    <definedName name="we" localSheetId="6">'Other financial data'!we</definedName>
    <definedName name="we">[0]!we</definedName>
    <definedName name="wer" localSheetId="6">'Other financial data'!wer</definedName>
    <definedName name="wer">[0]!wer</definedName>
    <definedName name="werr" localSheetId="6" hidden="1">{"'Changes Log'!$A$1:$F$25"}</definedName>
    <definedName name="werr" hidden="1">{"'Changes Log'!$A$1:$F$25"}</definedName>
    <definedName name="wert" localSheetId="6">'Other financial data'!wert</definedName>
    <definedName name="wert">[0]!wert</definedName>
    <definedName name="wewe" hidden="1">'[2]DW'!$AH$6</definedName>
    <definedName name="wrn.cf." localSheetId="6" hidden="1">{"one",#N/A,FALSE,"cf";"two",#N/A,FALSE,"cf"}</definedName>
    <definedName name="wrn.cf." hidden="1">{"one",#N/A,FALSE,"cf";"two",#N/A,FALSE,"cf"}</definedName>
    <definedName name="wrn.JOHN." localSheetId="6" hidden="1">{#N/A,#N/A,FALSE,"John TTL";#N/A,#N/A,FALSE,"ADM";#N/A,#N/A,FALSE,"MARKETING";#N/A,#N/A,FALSE,"CARDPHONE";#N/A,#N/A,FALSE,"755-NEW APP";#N/A,#N/A,FALSE,"CREDIT";#N/A,#N/A,FALSE,"CCSI OPS";#N/A,#N/A,FALSE,"799-FAS91";#N/A,#N/A,FALSE,"769-CoBrand";#N/A,#N/A,FALSE,"card other"}</definedName>
    <definedName name="wrn.JOHN." hidden="1">{#N/A,#N/A,FALSE,"John TTL";#N/A,#N/A,FALSE,"ADM";#N/A,#N/A,FALSE,"MARKETING";#N/A,#N/A,FALSE,"CARDPHONE";#N/A,#N/A,FALSE,"755-NEW APP";#N/A,#N/A,FALSE,"CREDIT";#N/A,#N/A,FALSE,"CCSI OPS";#N/A,#N/A,FALSE,"799-FAS91";#N/A,#N/A,FALSE,"769-CoBrand";#N/A,#N/A,FALSE,"card other"}</definedName>
    <definedName name="wrn.John._.AP." localSheetId="6" hidden="1">{#N/A,#N/A,FALSE,"735";#N/A,#N/A,FALSE,"704";#N/A,#N/A,FALSE,"720";#N/A,#N/A,FALSE,"721";#N/A,#N/A,FALSE,"727";#N/A,#N/A,FALSE,"737";#N/A,#N/A,FALSE,"795";#N/A,#N/A,FALSE,"796";#N/A,#N/A,FALSE,"755-NEW APP";#N/A,#N/A,FALSE,"750";#N/A,#N/A,FALSE,"711";#N/A,#N/A,FALSE,"710";#N/A,#N/A,FALSE,"712";#N/A,#N/A,FALSE,"746";#N/A,#N/A,FALSE,"747";#N/A,#N/A,FALSE,"700";#N/A,#N/A,FALSE,"701";#N/A,#N/A,FALSE,"756";#N/A,#N/A,FALSE,"730";#N/A,#N/A,FALSE,"754";#N/A,#N/A,FALSE,"709";#N/A,#N/A,FALSE,"763";#N/A,#N/A,FALSE,"773";#N/A,#N/A,FALSE,"799-FAS91";#N/A,#N/A,FALSE,"769-CoBrand";#N/A,#N/A,FALSE,"card other"}</definedName>
    <definedName name="wrn.John._.AP." hidden="1">{#N/A,#N/A,FALSE,"735";#N/A,#N/A,FALSE,"704";#N/A,#N/A,FALSE,"720";#N/A,#N/A,FALSE,"721";#N/A,#N/A,FALSE,"727";#N/A,#N/A,FALSE,"737";#N/A,#N/A,FALSE,"795";#N/A,#N/A,FALSE,"796";#N/A,#N/A,FALSE,"755-NEW APP";#N/A,#N/A,FALSE,"750";#N/A,#N/A,FALSE,"711";#N/A,#N/A,FALSE,"710";#N/A,#N/A,FALSE,"712";#N/A,#N/A,FALSE,"746";#N/A,#N/A,FALSE,"747";#N/A,#N/A,FALSE,"700";#N/A,#N/A,FALSE,"701";#N/A,#N/A,FALSE,"756";#N/A,#N/A,FALSE,"730";#N/A,#N/A,FALSE,"754";#N/A,#N/A,FALSE,"709";#N/A,#N/A,FALSE,"763";#N/A,#N/A,FALSE,"773";#N/A,#N/A,FALSE,"799-FAS91";#N/A,#N/A,FALSE,"769-CoBrand";#N/A,#N/A,FALSE,"card other"}</definedName>
    <definedName name="wrn.JohnTTL." localSheetId="6" hidden="1">{#N/A,#N/A,FALSE,"John TTL";#N/A,#N/A,FALSE,"ADM";#N/A,#N/A,FALSE,"MARKETING";#N/A,#N/A,FALSE,"CARDPHONE";#N/A,#N/A,FALSE,"CREDIT";#N/A,#N/A,FALSE,"CCSI OPS";#N/A,#N/A,FALSE,"John TTL"}</definedName>
    <definedName name="wrn.JohnTTL." hidden="1">{#N/A,#N/A,FALSE,"John TTL";#N/A,#N/A,FALSE,"ADM";#N/A,#N/A,FALSE,"MARKETING";#N/A,#N/A,FALSE,"CARDPHONE";#N/A,#N/A,FALSE,"CREDIT";#N/A,#N/A,FALSE,"CCSI OPS";#N/A,#N/A,FALSE,"John TTL"}</definedName>
    <definedName name="wrn.OSCOBRA." localSheetId="6" hidden="1">{#N/A,#N/A,FALSE,"John TTL";#N/A,#N/A,FALSE,"Bankcard";#N/A,#N/A,FALSE,"card other";#N/A,#N/A,FALSE,"BankCard BAU";#N/A,#N/A,FALSE,"co brand"}</definedName>
    <definedName name="wrn.OSCOBRA." hidden="1">{#N/A,#N/A,FALSE,"John TTL";#N/A,#N/A,FALSE,"Bankcard";#N/A,#N/A,FALSE,"card other";#N/A,#N/A,FALSE,"BankCard BAU";#N/A,#N/A,FALSE,"co brand"}</definedName>
    <definedName name="wrn.Print." localSheetId="6" hidden="1">{#N/A,#N/A,TRUE,"Cover"}</definedName>
    <definedName name="wrn.Print." hidden="1">{#N/A,#N/A,TRUE,"Cover"}</definedName>
    <definedName name="wrn.smuck." localSheetId="6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wrn.smuck.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wrn.smuck12" localSheetId="6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wrn.smuck12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x" localSheetId="6">'Other financial data'!x</definedName>
    <definedName name="x">[0]!x</definedName>
    <definedName name="xd" localSheetId="6" hidden="1">{"'Changes Log'!$A$1:$F$25"}</definedName>
    <definedName name="xd" hidden="1">{"'Changes Log'!$A$1:$F$25"}</definedName>
    <definedName name="xew">[3]!SQ.Do</definedName>
    <definedName name="xxx" localSheetId="6">'Other financial data'!xxx</definedName>
    <definedName name="xxx">[0]!xxx</definedName>
    <definedName name="YTDLY">'[1]Start'!$M$12</definedName>
    <definedName name="YTDPY">'[1]Start'!$M$13</definedName>
    <definedName name="yut" localSheetId="6">'Other financial data'!yut</definedName>
    <definedName name="yut">[0]!yut</definedName>
    <definedName name="zar" localSheetId="6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zar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ZDA" localSheetId="6" hidden="1">{"'Changes Log'!$A$1:$F$25"}</definedName>
    <definedName name="ZDA" hidden="1">{"'Changes Log'!$A$1:$F$25"}</definedName>
    <definedName name="zx" localSheetId="6">'Other financial data'!zx</definedName>
    <definedName name="zx">[0]!zx</definedName>
  </definedNames>
  <calcPr fullCalcOnLoad="1"/>
</workbook>
</file>

<file path=xl/sharedStrings.xml><?xml version="1.0" encoding="utf-8"?>
<sst xmlns="http://schemas.openxmlformats.org/spreadsheetml/2006/main" count="511" uniqueCount="161">
  <si>
    <t xml:space="preserve">Consolidated income statement of Capital Group of Bank Handlowy w Warszawie S.A. </t>
  </si>
  <si>
    <t xml:space="preserve"> PLN '000</t>
  </si>
  <si>
    <t>1Q11</t>
  </si>
  <si>
    <t>Change</t>
  </si>
  <si>
    <t>QoQ</t>
  </si>
  <si>
    <t>YoY</t>
  </si>
  <si>
    <t>Net interest income</t>
  </si>
  <si>
    <t>Net fee and commission income</t>
  </si>
  <si>
    <t>Dividend income</t>
  </si>
  <si>
    <t>Net gain on investment capital instruments</t>
  </si>
  <si>
    <t xml:space="preserve">Net gain on investment debt securities </t>
  </si>
  <si>
    <t>Net income on financial instruments and revaluation</t>
  </si>
  <si>
    <t>Result on fair value hedge accounting</t>
  </si>
  <si>
    <t xml:space="preserve">Net other operating income </t>
  </si>
  <si>
    <t>Revenue</t>
  </si>
  <si>
    <t>General administrative expenses</t>
  </si>
  <si>
    <t>Amortization and depreciation</t>
  </si>
  <si>
    <t>Expenses and amortization/depreciation</t>
  </si>
  <si>
    <t>Operating margin</t>
  </si>
  <si>
    <t xml:space="preserve">Income on tangible fixed assets sale </t>
  </si>
  <si>
    <t xml:space="preserve">Net impairment losses </t>
  </si>
  <si>
    <t>Share in subs' profits</t>
  </si>
  <si>
    <t>Tax on certain financial institutions</t>
  </si>
  <si>
    <t>-</t>
  </si>
  <si>
    <t>Profit before tax</t>
  </si>
  <si>
    <t xml:space="preserve">Corporate income tax </t>
  </si>
  <si>
    <t>Net profit</t>
  </si>
  <si>
    <t>Consolidated Income Statement - Institutional Bank</t>
  </si>
  <si>
    <t>PLN '000</t>
  </si>
  <si>
    <t xml:space="preserve">General administrative expenses </t>
  </si>
  <si>
    <t xml:space="preserve">Income on fixed assets sale </t>
  </si>
  <si>
    <t xml:space="preserve"> Share in subs' profits</t>
  </si>
  <si>
    <t>Other income unattributed to segments</t>
  </si>
  <si>
    <t>in pp</t>
  </si>
  <si>
    <t xml:space="preserve">C/I </t>
  </si>
  <si>
    <t xml:space="preserve"> Consolidated Income Statement - Consumer Bank</t>
  </si>
  <si>
    <t xml:space="preserve">Net interest income </t>
  </si>
  <si>
    <t xml:space="preserve">Net fee and commission income </t>
  </si>
  <si>
    <t>Consolidated Balance Sheet of Capital Group of Bank Handlowy w Warszawie S.A.</t>
  </si>
  <si>
    <t>ASSETS</t>
  </si>
  <si>
    <t>Cash and balances with the Central Bank</t>
  </si>
  <si>
    <t>Due from banks</t>
  </si>
  <si>
    <t>Financial assets held-for-trading</t>
  </si>
  <si>
    <t>Hedge instruments</t>
  </si>
  <si>
    <t>Debt securities available-for-sale</t>
  </si>
  <si>
    <t>Equity investments valued at the equity method</t>
  </si>
  <si>
    <t>Other equity investments</t>
  </si>
  <si>
    <t>Due from customers</t>
  </si>
  <si>
    <t>to other financial sector</t>
  </si>
  <si>
    <t>to non-financial sector</t>
  </si>
  <si>
    <t>Property and equipment</t>
  </si>
  <si>
    <t>Intangible assets</t>
  </si>
  <si>
    <t>Deferred income tax assets</t>
  </si>
  <si>
    <t>Other assets</t>
  </si>
  <si>
    <t>Fixed assets held-for-sale</t>
  </si>
  <si>
    <t>TOTAL ASSETS</t>
  </si>
  <si>
    <t>LIABILITIES</t>
  </si>
  <si>
    <t xml:space="preserve">Amounts due to the Central Bank </t>
  </si>
  <si>
    <t>Due to banks</t>
  </si>
  <si>
    <t>Financial liabilities held-for-trading</t>
  </si>
  <si>
    <t>Due to customers</t>
  </si>
  <si>
    <t>Liabilities due to debt securities issuance</t>
  </si>
  <si>
    <t>Provisions</t>
  </si>
  <si>
    <t>Income tax liabilities</t>
  </si>
  <si>
    <t>Other liabilities</t>
  </si>
  <si>
    <t>TOTAL LIABILITIES</t>
  </si>
  <si>
    <t>EQUITY</t>
  </si>
  <si>
    <t>Share capital</t>
  </si>
  <si>
    <t>Share premium</t>
  </si>
  <si>
    <t>Revaluation of financial assets</t>
  </si>
  <si>
    <t>Other reserves</t>
  </si>
  <si>
    <t>Retained earnings</t>
  </si>
  <si>
    <t>Total equity</t>
  </si>
  <si>
    <t>TOTAL LIABILITIES AND EQUITY</t>
  </si>
  <si>
    <t>Loans and other receivables</t>
  </si>
  <si>
    <t xml:space="preserve">Amounts due from customers </t>
  </si>
  <si>
    <t>Amounts due from financial sector entities</t>
  </si>
  <si>
    <t>Amounts due from non-financial sector entities, including:</t>
  </si>
  <si>
    <t>Corporate clients</t>
  </si>
  <si>
    <t>Individual clients, including:</t>
  </si>
  <si>
    <t>unsecured receivables</t>
  </si>
  <si>
    <t>mortgage loans</t>
  </si>
  <si>
    <t>Total net receivables from customers</t>
  </si>
  <si>
    <t>Individual clients - management view</t>
  </si>
  <si>
    <t>Unsecured receivables</t>
  </si>
  <si>
    <t>n/a</t>
  </si>
  <si>
    <t>Credit cards</t>
  </si>
  <si>
    <t>Cash loans</t>
  </si>
  <si>
    <t>Other unsecured receivables</t>
  </si>
  <si>
    <t>Mortgages</t>
  </si>
  <si>
    <t>Total individual clients</t>
  </si>
  <si>
    <t>Amounts due from customers divided into not at risk / at risk of impairment</t>
  </si>
  <si>
    <t>Not at risk of impairment, including:</t>
  </si>
  <si>
    <t>non-financial sector entities</t>
  </si>
  <si>
    <t>corporate clients</t>
  </si>
  <si>
    <t>individual clients</t>
  </si>
  <si>
    <t>At risk of impairment, including:</t>
  </si>
  <si>
    <t>Dues related to matured derivative transactions</t>
  </si>
  <si>
    <t>Total gross receivables from customers, including:</t>
  </si>
  <si>
    <t>Impairment, including:</t>
  </si>
  <si>
    <t xml:space="preserve">Dues related to matured derivative transactions </t>
  </si>
  <si>
    <t>in pp.</t>
  </si>
  <si>
    <t>Provision coverage ratio</t>
  </si>
  <si>
    <t>Non-performing loans ratio (NPL)</t>
  </si>
  <si>
    <t>Amounts due to customers</t>
  </si>
  <si>
    <t>Customers deposits</t>
  </si>
  <si>
    <t>Current accounts, including:</t>
  </si>
  <si>
    <t xml:space="preserve">      financial sector entities</t>
  </si>
  <si>
    <t xml:space="preserve">      non- financial sector entities, including:</t>
  </si>
  <si>
    <t xml:space="preserve">      Corporate clients, including:</t>
  </si>
  <si>
    <t xml:space="preserve">      Budgetary units</t>
  </si>
  <si>
    <t xml:space="preserve">      Individual clients</t>
  </si>
  <si>
    <t xml:space="preserve"> Time deposits,including</t>
  </si>
  <si>
    <t xml:space="preserve">      non-financial sector entities, including:</t>
  </si>
  <si>
    <t xml:space="preserve">      Individual customers</t>
  </si>
  <si>
    <t xml:space="preserve"> Accrued interest</t>
  </si>
  <si>
    <t>Total customers deposits</t>
  </si>
  <si>
    <t>Other amounts due to customers</t>
  </si>
  <si>
    <t>Total  amounts due to customers</t>
  </si>
  <si>
    <t>Other financial &amp; business data</t>
  </si>
  <si>
    <t>2Q16</t>
  </si>
  <si>
    <t>Loans/deposits (non-financial sector)</t>
  </si>
  <si>
    <t>CAR</t>
  </si>
  <si>
    <t>Cost/Income</t>
  </si>
  <si>
    <t>in %</t>
  </si>
  <si>
    <t>Book value per share (in PLN)</t>
  </si>
  <si>
    <t>Market capitalisation (in million)</t>
  </si>
  <si>
    <t>Share price (in PLN)</t>
  </si>
  <si>
    <t>Employment (FTEs, at the end of the quarter)</t>
  </si>
  <si>
    <t>Number of individual customers</t>
  </si>
  <si>
    <t>Number of current accounts, including:</t>
  </si>
  <si>
    <t>number of operating accounts</t>
  </si>
  <si>
    <t>Number of newly acquired operating accounts during the reported period</t>
  </si>
  <si>
    <t>Number of saving accounts</t>
  </si>
  <si>
    <t>Number of credit cards, including:</t>
  </si>
  <si>
    <t>co-branded cards</t>
  </si>
  <si>
    <t>Number of active credit cards</t>
  </si>
  <si>
    <t>Number of debit cards, including:</t>
  </si>
  <si>
    <t>PayPass cards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</si>
  <si>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</si>
  <si>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</si>
  <si>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</si>
  <si>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</si>
  <si>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</si>
  <si>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</si>
  <si>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</si>
  <si>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</si>
  <si>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</si>
  <si>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</si>
  <si>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</si>
  <si>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</si>
  <si>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</si>
  <si>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</si>
  <si>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</si>
  <si>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</si>
  <si>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</si>
  <si>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</si>
  <si>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</si>
  <si>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</si>
  <si>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YTD 2015</t>
  </si>
  <si>
    <t>YTD 2016</t>
  </si>
</sst>
</file>

<file path=xl/styles.xml><?xml version="1.0" encoding="utf-8"?>
<styleSheet xmlns="http://schemas.openxmlformats.org/spreadsheetml/2006/main">
  <numFmts count="4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;\ \(#,##0.0\)"/>
    <numFmt numFmtId="173" formatCode="_(* #,##0.0_);_(* \(#,##0.0\);_(* &quot;-&quot;??_);_(@_)"/>
    <numFmt numFmtId="174" formatCode="#,##0;\(#,##0\)"/>
    <numFmt numFmtId="175" formatCode="0%;\ \(0%\)"/>
    <numFmt numFmtId="176" formatCode="#,##0;\ \(#,##0\)"/>
    <numFmt numFmtId="177" formatCode="0.0%"/>
    <numFmt numFmtId="178" formatCode="#,#0#;\(#,#0#\)"/>
    <numFmt numFmtId="179" formatCode="0.0%;\ \(0.0%\)"/>
    <numFmt numFmtId="180" formatCode="_(* #,##0_);_(* \(#,##0\);_(* &quot;-&quot;??_);_(@_)"/>
    <numFmt numFmtId="181" formatCode="[Blue]#,##0,\ \ \ ;[Red]\(#,##0,\)\ \ ;\-\-\ \ \ "/>
    <numFmt numFmtId="182" formatCode="#,##0,\ \ \ ;\(#,##0,\)\ \ ;\-\-\ \ \ "/>
    <numFmt numFmtId="183" formatCode="_-&quot;zł&quot;* #,##0_-;\-&quot;zł&quot;* #,##0_-;_-&quot;zł&quot;* &quot;-&quot;_-;_-@_-"/>
    <numFmt numFmtId="184" formatCode="mm/dd/yy"/>
    <numFmt numFmtId="185" formatCode="mmmyy"/>
    <numFmt numFmtId="186" formatCode="[Blue]_(* #,##0_);[Red]_(* \(#,##0\);_(* &quot;-&quot;_);_(@_)"/>
    <numFmt numFmtId="187" formatCode="[Blue]_(* #,##0.0_);[Red]_(* \(#,##0.0\);_(* &quot;-&quot;_);_(@_)"/>
    <numFmt numFmtId="188" formatCode="_(* #,##0.00_);[Red]_(* \(#,##0.00\);_(* &quot;-&quot;_);_(@_)"/>
    <numFmt numFmtId="189" formatCode="_(* #,##0,_);[Red]_(* \(#,##0,\);_(* &quot;-&quot;_);_(@_)"/>
    <numFmt numFmtId="190" formatCode="_-* #,##0.00_-;\-* #,##0.00_-;_-* &quot;-&quot;??_-;_-@_-"/>
    <numFmt numFmtId="191" formatCode="General_)"/>
    <numFmt numFmtId="192" formatCode="&quot;zł&quot;#,##0.000,;[Red]\(&quot;zł&quot;#,##0.000,\)"/>
    <numFmt numFmtId="193" formatCode="_([$€-2]* #,##0.00_);_([$€-2]* \(#,##0.00\);_([$€-2]* &quot;-&quot;??_)"/>
    <numFmt numFmtId="194" formatCode="_-* #,##0.00\ &quot;Sk&quot;_-;\-* #,##0.00\ &quot;Sk&quot;_-;_-* &quot;-&quot;??\ &quot;Sk&quot;_-;_-@_-"/>
    <numFmt numFmtId="195" formatCode="_(* #,##0.0_);_(* \(#,##0.0\);_(* &quot;-&quot;?_);_(@_)"/>
    <numFmt numFmtId="196" formatCode="#,##0.000000,;[Red]\(#,##0.000000,\)"/>
    <numFmt numFmtId="197" formatCode="0%;\(0%\)"/>
    <numFmt numFmtId="198" formatCode="mmm"/>
    <numFmt numFmtId="199" formatCode="mmmm\ d\,\ yyyy"/>
    <numFmt numFmtId="200" formatCode="_-* #,##0_-;\-* #,##0_-;_-* &quot;-&quot;_-;_-@_-"/>
    <numFmt numFmtId="201" formatCode="_ * #,##0.00_ ;_ * \-#,##0.00_ ;_ * &quot;-&quot;??_ ;_ @_ "/>
    <numFmt numFmtId="202" formatCode="_ * #,##0_ ;_ * \-#,##0_ ;_ * &quot;-&quot;_ ;_ @_ "/>
  </numFmts>
  <fonts count="75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i/>
      <sz val="11"/>
      <name val="Arial"/>
      <family val="2"/>
    </font>
    <font>
      <b/>
      <u val="single"/>
      <sz val="12"/>
      <name val="Arial"/>
      <family val="2"/>
    </font>
    <font>
      <b/>
      <i/>
      <sz val="11"/>
      <name val="Arial"/>
      <family val="2"/>
    </font>
    <font>
      <sz val="9"/>
      <name val="Arial Narrow"/>
      <family val="2"/>
    </font>
    <font>
      <i/>
      <sz val="10"/>
      <name val="Arial"/>
      <family val="2"/>
    </font>
    <font>
      <b/>
      <i/>
      <sz val="11"/>
      <name val="Times New Roman"/>
      <family val="1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ＭＳ Ｐゴシック"/>
      <family val="3"/>
    </font>
    <font>
      <u val="single"/>
      <sz val="10"/>
      <color indexed="36"/>
      <name val="Arial"/>
      <family val="2"/>
    </font>
    <font>
      <sz val="12"/>
      <name val="Tms Rmn"/>
      <family val="0"/>
    </font>
    <font>
      <b/>
      <sz val="10"/>
      <name val="MS Sans Serif"/>
      <family val="2"/>
    </font>
    <font>
      <sz val="8"/>
      <name val="Palatino"/>
      <family val="1"/>
    </font>
    <font>
      <sz val="10"/>
      <color indexed="24"/>
      <name val="Arial"/>
      <family val="2"/>
    </font>
    <font>
      <sz val="10"/>
      <name val="MS Serif"/>
      <family val="1"/>
    </font>
    <font>
      <sz val="10"/>
      <color indexed="8"/>
      <name val="Arial"/>
      <family val="2"/>
    </font>
    <font>
      <sz val="12"/>
      <color indexed="24"/>
      <name val="Arial"/>
      <family val="2"/>
    </font>
    <font>
      <sz val="10"/>
      <color indexed="8"/>
      <name val="Arial CE"/>
      <family val="0"/>
    </font>
    <font>
      <sz val="10"/>
      <color indexed="16"/>
      <name val="MS Serif"/>
      <family val="1"/>
    </font>
    <font>
      <sz val="7"/>
      <name val="Palatino"/>
      <family val="1"/>
    </font>
    <font>
      <sz val="8"/>
      <name val="Arial"/>
      <family val="2"/>
    </font>
    <font>
      <sz val="6"/>
      <color indexed="16"/>
      <name val="Palatino"/>
      <family val="1"/>
    </font>
    <font>
      <sz val="10"/>
      <name val="Arial CE"/>
      <family val="0"/>
    </font>
    <font>
      <sz val="10"/>
      <color indexed="16"/>
      <name val="Helvetica-Black"/>
      <family val="0"/>
    </font>
    <font>
      <sz val="8"/>
      <name val="Helv"/>
      <family val="0"/>
    </font>
    <font>
      <b/>
      <sz val="8"/>
      <color indexed="8"/>
      <name val="Helv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8"/>
      <name val="Arial"/>
      <family val="2"/>
    </font>
    <font>
      <sz val="9"/>
      <name val="Helvetica-Black"/>
      <family val="0"/>
    </font>
    <font>
      <sz val="11"/>
      <name val="돋움"/>
      <family val="3"/>
    </font>
    <font>
      <sz val="12"/>
      <name val="新細明體"/>
      <family val="0"/>
    </font>
    <font>
      <sz val="10"/>
      <name val="Genev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</fills>
  <borders count="35">
    <border>
      <left/>
      <right/>
      <top/>
      <bottom/>
      <diagonal/>
    </border>
    <border>
      <left style="thin"/>
      <right style="dashed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dotted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>
        <color indexed="22"/>
      </left>
      <right style="thin">
        <color indexed="61"/>
      </right>
      <top style="thin">
        <color indexed="22"/>
      </top>
      <bottom style="thin">
        <color indexed="61"/>
      </bottom>
    </border>
    <border>
      <left/>
      <right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/>
      </left>
      <right style="thick">
        <color theme="0"/>
      </right>
      <top/>
      <bottom/>
    </border>
    <border>
      <left/>
      <right/>
      <top style="thin"/>
      <bottom style="double"/>
    </border>
    <border>
      <left/>
      <right/>
      <top style="double"/>
      <bottom style="thin"/>
    </border>
    <border>
      <left/>
      <right/>
      <top/>
      <bottom style="double"/>
    </border>
    <border>
      <left/>
      <right/>
      <top style="thick">
        <color theme="0"/>
      </top>
      <bottom/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/>
      <right/>
      <top/>
      <bottom style="thick">
        <color theme="0"/>
      </bottom>
    </border>
    <border>
      <left/>
      <right/>
      <top style="double"/>
      <bottom/>
    </border>
    <border>
      <left/>
      <right style="thin"/>
      <top/>
      <bottom/>
    </border>
    <border>
      <left style="thick">
        <color theme="0"/>
      </left>
      <right/>
      <top/>
      <bottom/>
    </border>
    <border>
      <left/>
      <right style="thick">
        <color theme="0"/>
      </right>
      <top/>
      <bottom/>
    </border>
    <border>
      <left style="thin"/>
      <right style="thick">
        <color theme="0"/>
      </right>
      <top/>
      <bottom/>
    </border>
    <border>
      <left style="thin"/>
      <right style="thick">
        <color theme="0"/>
      </right>
      <top/>
      <bottom style="thick">
        <color theme="0"/>
      </bottom>
    </border>
  </borders>
  <cellStyleXfs count="177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1" applyFill="0" applyBorder="0">
      <alignment/>
      <protection/>
    </xf>
    <xf numFmtId="182" fontId="0" fillId="0" borderId="2" applyFill="0" applyBorder="0">
      <alignment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42" fontId="16" fillId="0" borderId="0" applyFont="0" applyFill="0" applyBorder="0" applyAlignment="0" applyProtection="0"/>
    <xf numFmtId="183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84" fontId="17" fillId="0" borderId="3" applyFont="0" applyFill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18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19" fillId="0" borderId="0" applyNumberFormat="0" applyFill="0" applyBorder="0" applyAlignment="0" applyProtection="0"/>
    <xf numFmtId="5" fontId="20" fillId="0" borderId="4" applyAlignment="0" applyProtection="0"/>
    <xf numFmtId="0" fontId="0" fillId="0" borderId="0" applyFill="0" applyBorder="0" applyAlignment="0">
      <protection/>
    </xf>
    <xf numFmtId="185" fontId="0" fillId="0" borderId="0" applyFill="0" applyBorder="0" applyAlignment="0">
      <protection/>
    </xf>
    <xf numFmtId="186" fontId="0" fillId="0" borderId="0" applyFill="0" applyBorder="0" applyAlignment="0">
      <protection/>
    </xf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4" fontId="0" fillId="0" borderId="0" applyFill="0" applyBorder="0" applyAlignment="0">
      <protection/>
    </xf>
    <xf numFmtId="189" fontId="0" fillId="0" borderId="0" applyFill="0" applyBorder="0" applyAlignment="0">
      <protection/>
    </xf>
    <xf numFmtId="185" fontId="0" fillId="0" borderId="0" applyFill="0" applyBorder="0" applyAlignment="0">
      <protection/>
    </xf>
    <xf numFmtId="0" fontId="61" fillId="27" borderId="5" applyNumberFormat="0" applyAlignment="0" applyProtection="0"/>
    <xf numFmtId="190" fontId="0" fillId="0" borderId="0" applyBorder="0" applyProtection="0">
      <alignment/>
    </xf>
    <xf numFmtId="0" fontId="62" fillId="28" borderId="6" applyNumberFormat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91" fontId="19" fillId="0" borderId="7">
      <alignment/>
      <protection/>
    </xf>
    <xf numFmtId="3" fontId="22" fillId="0" borderId="0" applyFont="0" applyFill="0" applyBorder="0" applyAlignment="0" applyProtection="0"/>
    <xf numFmtId="0" fontId="23" fillId="0" borderId="0" applyNumberFormat="0" applyAlignment="0">
      <protection/>
    </xf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1" fillId="0" borderId="0" applyFont="0" applyFill="0" applyBorder="0" applyAlignment="0" applyProtection="0"/>
    <xf numFmtId="14" fontId="24" fillId="0" borderId="0" applyFill="0" applyBorder="0" applyAlignment="0">
      <protection/>
    </xf>
    <xf numFmtId="0" fontId="25" fillId="0" borderId="0" applyNumberFormat="0" applyFont="0" applyFill="0" applyBorder="0" applyAlignment="0" applyProtection="0"/>
    <xf numFmtId="0" fontId="21" fillId="0" borderId="8" applyNumberFormat="0" applyFont="0" applyFill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4" fontId="0" fillId="0" borderId="0" applyFill="0" applyBorder="0" applyAlignment="0">
      <protection/>
    </xf>
    <xf numFmtId="185" fontId="0" fillId="0" borderId="0" applyFill="0" applyBorder="0" applyAlignment="0">
      <protection/>
    </xf>
    <xf numFmtId="14" fontId="0" fillId="0" borderId="0" applyFill="0" applyBorder="0" applyAlignment="0">
      <protection/>
    </xf>
    <xf numFmtId="189" fontId="0" fillId="0" borderId="0" applyFill="0" applyBorder="0" applyAlignment="0">
      <protection/>
    </xf>
    <xf numFmtId="185" fontId="0" fillId="0" borderId="0" applyFill="0" applyBorder="0" applyAlignment="0">
      <protection/>
    </xf>
    <xf numFmtId="0" fontId="27" fillId="0" borderId="0" applyNumberFormat="0" applyAlignment="0">
      <protection/>
    </xf>
    <xf numFmtId="19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2" fontId="22" fillId="0" borderId="0" applyFont="0" applyFill="0" applyBorder="0" applyAlignment="0" applyProtection="0"/>
    <xf numFmtId="0" fontId="28" fillId="0" borderId="0" applyFill="0" applyBorder="0" applyProtection="0">
      <alignment horizontal="left"/>
    </xf>
    <xf numFmtId="0" fontId="0" fillId="0" borderId="0">
      <alignment/>
      <protection/>
    </xf>
    <xf numFmtId="0" fontId="64" fillId="29" borderId="0" applyNumberFormat="0" applyBorder="0" applyAlignment="0" applyProtection="0"/>
    <xf numFmtId="38" fontId="29" fillId="30" borderId="0" applyNumberFormat="0" applyBorder="0" applyAlignment="0" applyProtection="0"/>
    <xf numFmtId="0" fontId="21" fillId="0" borderId="0" applyFont="0" applyFill="0" applyBorder="0" applyAlignment="0" applyProtection="0"/>
    <xf numFmtId="0" fontId="30" fillId="0" borderId="0" applyProtection="0">
      <alignment horizontal="right"/>
    </xf>
    <xf numFmtId="0" fontId="3" fillId="0" borderId="9" applyNumberFormat="0" applyAlignment="0" applyProtection="0"/>
    <xf numFmtId="0" fontId="3" fillId="0" borderId="10">
      <alignment horizontal="left" vertical="center"/>
      <protection/>
    </xf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31" borderId="5" applyNumberFormat="0" applyAlignment="0" applyProtection="0"/>
    <xf numFmtId="10" fontId="29" fillId="32" borderId="3" applyNumberFormat="0" applyBorder="0" applyAlignment="0" applyProtection="0"/>
    <xf numFmtId="14" fontId="0" fillId="0" borderId="0" applyFill="0" applyBorder="0" applyAlignment="0">
      <protection/>
    </xf>
    <xf numFmtId="185" fontId="0" fillId="0" borderId="0" applyFill="0" applyBorder="0" applyAlignment="0">
      <protection/>
    </xf>
    <xf numFmtId="14" fontId="0" fillId="0" borderId="0" applyFill="0" applyBorder="0" applyAlignment="0">
      <protection/>
    </xf>
    <xf numFmtId="189" fontId="0" fillId="0" borderId="0" applyFill="0" applyBorder="0" applyAlignment="0">
      <protection/>
    </xf>
    <xf numFmtId="185" fontId="0" fillId="0" borderId="0" applyFill="0" applyBorder="0" applyAlignment="0">
      <protection/>
    </xf>
    <xf numFmtId="0" fontId="69" fillId="0" borderId="14" applyNumberFormat="0" applyFill="0" applyAlignment="0" applyProtection="0"/>
    <xf numFmtId="0" fontId="0" fillId="0" borderId="0">
      <alignment/>
      <protection/>
    </xf>
    <xf numFmtId="194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70" fillId="33" borderId="0" applyNumberFormat="0" applyBorder="0" applyAlignment="0" applyProtection="0"/>
    <xf numFmtId="19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58" fillId="34" borderId="15" applyNumberFormat="0" applyFont="0" applyAlignment="0" applyProtection="0"/>
    <xf numFmtId="3" fontId="0" fillId="0" borderId="0" applyFont="0" applyFill="0" applyBorder="0" applyAlignment="0" applyProtection="0"/>
    <xf numFmtId="0" fontId="71" fillId="27" borderId="16" applyNumberFormat="0" applyAlignment="0" applyProtection="0"/>
    <xf numFmtId="1" fontId="32" fillId="0" borderId="0" applyProtection="0">
      <alignment horizontal="right" vertical="center"/>
    </xf>
    <xf numFmtId="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4" fontId="0" fillId="0" borderId="0" applyFill="0" applyBorder="0" applyAlignment="0">
      <protection/>
    </xf>
    <xf numFmtId="185" fontId="0" fillId="0" borderId="0" applyFill="0" applyBorder="0" applyAlignment="0">
      <protection/>
    </xf>
    <xf numFmtId="14" fontId="0" fillId="0" borderId="0" applyFill="0" applyBorder="0" applyAlignment="0">
      <protection/>
    </xf>
    <xf numFmtId="189" fontId="0" fillId="0" borderId="0" applyFill="0" applyBorder="0" applyAlignment="0">
      <protection/>
    </xf>
    <xf numFmtId="185" fontId="0" fillId="0" borderId="0" applyFill="0" applyBorder="0" applyAlignment="0">
      <protection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0" fontId="0" fillId="0" borderId="17">
      <alignment horizontal="center"/>
      <protection/>
    </xf>
    <xf numFmtId="0" fontId="33" fillId="0" borderId="0" applyNumberFormat="0" applyFill="0" applyBorder="0" applyAlignment="0" applyProtection="0"/>
    <xf numFmtId="0" fontId="0" fillId="32" borderId="18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40" fontId="34" fillId="0" borderId="0" applyBorder="0">
      <alignment horizontal="right"/>
      <protection/>
    </xf>
    <xf numFmtId="0" fontId="35" fillId="0" borderId="0" applyBorder="0" applyProtection="0">
      <alignment vertical="center"/>
    </xf>
    <xf numFmtId="0" fontId="35" fillId="0" borderId="19" applyBorder="0" applyProtection="0">
      <alignment horizontal="right" vertical="center"/>
    </xf>
    <xf numFmtId="0" fontId="36" fillId="35" borderId="0" applyBorder="0" applyProtection="0">
      <alignment horizontal="centerContinuous" vertical="center"/>
    </xf>
    <xf numFmtId="0" fontId="36" fillId="36" borderId="19" applyBorder="0" applyProtection="0">
      <alignment horizontal="centerContinuous" vertical="center"/>
    </xf>
    <xf numFmtId="0" fontId="0" fillId="0" borderId="0" applyBorder="0" applyProtection="0">
      <alignment vertical="center"/>
    </xf>
    <xf numFmtId="0" fontId="37" fillId="0" borderId="0" applyBorder="0" applyProtection="0">
      <alignment horizontal="left"/>
    </xf>
    <xf numFmtId="0" fontId="38" fillId="0" borderId="0" applyFill="0" applyBorder="0" applyProtection="0">
      <alignment horizontal="left"/>
    </xf>
    <xf numFmtId="0" fontId="28" fillId="0" borderId="20" applyFill="0" applyBorder="0" applyProtection="0">
      <alignment horizontal="left" vertical="top"/>
    </xf>
    <xf numFmtId="49" fontId="24" fillId="0" borderId="0" applyFill="0" applyBorder="0" applyAlignment="0">
      <protection/>
    </xf>
    <xf numFmtId="198" fontId="0" fillId="0" borderId="0" applyFill="0" applyBorder="0" applyAlignment="0">
      <protection/>
    </xf>
    <xf numFmtId="199" fontId="0" fillId="0" borderId="0" applyFill="0" applyBorder="0" applyAlignment="0">
      <protection/>
    </xf>
    <xf numFmtId="0" fontId="72" fillId="0" borderId="0" applyNumberFormat="0" applyFill="0" applyBorder="0" applyAlignment="0" applyProtection="0"/>
    <xf numFmtId="0" fontId="73" fillId="0" borderId="21" applyNumberFormat="0" applyFill="0" applyAlignment="0" applyProtection="0"/>
    <xf numFmtId="0" fontId="74" fillId="0" borderId="0" applyNumberFormat="0" applyFill="0" applyBorder="0" applyAlignment="0" applyProtection="0"/>
    <xf numFmtId="0" fontId="39" fillId="0" borderId="0">
      <alignment/>
      <protection/>
    </xf>
    <xf numFmtId="0" fontId="40" fillId="0" borderId="0">
      <alignment/>
      <protection/>
    </xf>
    <xf numFmtId="200" fontId="4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131" applyFont="1" applyBorder="1">
      <alignment/>
      <protection/>
    </xf>
    <xf numFmtId="0" fontId="3" fillId="0" borderId="0" xfId="131" applyFont="1" applyBorder="1">
      <alignment/>
      <protection/>
    </xf>
    <xf numFmtId="0" fontId="4" fillId="0" borderId="0" xfId="131" applyFont="1" applyBorder="1">
      <alignment/>
      <protection/>
    </xf>
    <xf numFmtId="0" fontId="0" fillId="0" borderId="0" xfId="131" applyFont="1" applyBorder="1">
      <alignment/>
      <protection/>
    </xf>
    <xf numFmtId="172" fontId="5" fillId="37" borderId="22" xfId="130" applyNumberFormat="1" applyFont="1" applyFill="1" applyBorder="1" applyAlignment="1">
      <alignment horizontal="center" vertical="center"/>
      <protection/>
    </xf>
    <xf numFmtId="173" fontId="6" fillId="0" borderId="0" xfId="130" applyNumberFormat="1" applyFont="1" applyFill="1" applyBorder="1" applyAlignment="1">
      <alignment horizontal="left" vertical="center" wrapText="1"/>
      <protection/>
    </xf>
    <xf numFmtId="174" fontId="6" fillId="0" borderId="0" xfId="130" applyNumberFormat="1" applyFont="1" applyFill="1" applyBorder="1" applyAlignment="1">
      <alignment horizontal="right" vertical="center"/>
      <protection/>
    </xf>
    <xf numFmtId="175" fontId="6" fillId="0" borderId="0" xfId="130" applyNumberFormat="1" applyFont="1" applyFill="1" applyBorder="1" applyAlignment="1">
      <alignment horizontal="right" vertical="center"/>
      <protection/>
    </xf>
    <xf numFmtId="0" fontId="0" fillId="0" borderId="0" xfId="131" applyFont="1" applyFill="1" applyBorder="1">
      <alignment/>
      <protection/>
    </xf>
    <xf numFmtId="173" fontId="7" fillId="0" borderId="19" xfId="130" applyNumberFormat="1" applyFont="1" applyFill="1" applyBorder="1" applyAlignment="1">
      <alignment horizontal="left" vertical="center" wrapText="1"/>
      <protection/>
    </xf>
    <xf numFmtId="174" fontId="7" fillId="0" borderId="19" xfId="130" applyNumberFormat="1" applyFont="1" applyFill="1" applyBorder="1" applyAlignment="1">
      <alignment horizontal="right" vertical="center"/>
      <protection/>
    </xf>
    <xf numFmtId="175" fontId="7" fillId="0" borderId="19" xfId="130" applyNumberFormat="1" applyFont="1" applyFill="1" applyBorder="1" applyAlignment="1">
      <alignment horizontal="right" vertical="center"/>
      <protection/>
    </xf>
    <xf numFmtId="173" fontId="7" fillId="0" borderId="0" xfId="130" applyNumberFormat="1" applyFont="1" applyFill="1" applyBorder="1" applyAlignment="1">
      <alignment horizontal="left" vertical="center" wrapText="1"/>
      <protection/>
    </xf>
    <xf numFmtId="174" fontId="7" fillId="0" borderId="0" xfId="130" applyNumberFormat="1" applyFont="1" applyFill="1" applyBorder="1" applyAlignment="1">
      <alignment horizontal="right" vertical="center"/>
      <protection/>
    </xf>
    <xf numFmtId="175" fontId="7" fillId="0" borderId="0" xfId="130" applyNumberFormat="1" applyFont="1" applyFill="1" applyBorder="1" applyAlignment="1">
      <alignment horizontal="right" vertical="center"/>
      <protection/>
    </xf>
    <xf numFmtId="0" fontId="6" fillId="0" borderId="0" xfId="130" applyFont="1" applyBorder="1" applyAlignment="1">
      <alignment horizontal="left" vertical="center" wrapText="1"/>
      <protection/>
    </xf>
    <xf numFmtId="173" fontId="6" fillId="0" borderId="23" xfId="130" applyNumberFormat="1" applyFont="1" applyFill="1" applyBorder="1" applyAlignment="1">
      <alignment horizontal="left" vertical="center" wrapText="1"/>
      <protection/>
    </xf>
    <xf numFmtId="174" fontId="6" fillId="0" borderId="23" xfId="130" applyNumberFormat="1" applyFont="1" applyFill="1" applyBorder="1" applyAlignment="1">
      <alignment horizontal="right" vertical="center"/>
      <protection/>
    </xf>
    <xf numFmtId="175" fontId="6" fillId="0" borderId="23" xfId="130" applyNumberFormat="1" applyFont="1" applyFill="1" applyBorder="1" applyAlignment="1">
      <alignment horizontal="right" vertical="center"/>
      <protection/>
    </xf>
    <xf numFmtId="0" fontId="8" fillId="0" borderId="0" xfId="131" applyFont="1" applyBorder="1">
      <alignment/>
      <protection/>
    </xf>
    <xf numFmtId="173" fontId="7" fillId="0" borderId="24" xfId="130" applyNumberFormat="1" applyFont="1" applyFill="1" applyBorder="1" applyAlignment="1">
      <alignment horizontal="left" vertical="center" wrapText="1"/>
      <protection/>
    </xf>
    <xf numFmtId="174" fontId="7" fillId="0" borderId="24" xfId="130" applyNumberFormat="1" applyFont="1" applyFill="1" applyBorder="1" applyAlignment="1">
      <alignment horizontal="right" vertical="center"/>
      <protection/>
    </xf>
    <xf numFmtId="175" fontId="7" fillId="0" borderId="24" xfId="130" applyNumberFormat="1" applyFont="1" applyFill="1" applyBorder="1" applyAlignment="1">
      <alignment horizontal="right" vertical="center"/>
      <protection/>
    </xf>
    <xf numFmtId="172" fontId="0" fillId="0" borderId="0" xfId="131" applyNumberFormat="1" applyFont="1" applyBorder="1" applyAlignment="1">
      <alignment horizontal="right"/>
      <protection/>
    </xf>
    <xf numFmtId="174" fontId="0" fillId="0" borderId="0" xfId="131" applyNumberFormat="1" applyFont="1" applyBorder="1">
      <alignment/>
      <protection/>
    </xf>
    <xf numFmtId="0" fontId="0" fillId="0" borderId="0" xfId="131" applyFont="1" applyBorder="1" applyAlignment="1">
      <alignment vertical="center"/>
      <protection/>
    </xf>
    <xf numFmtId="0" fontId="3" fillId="0" borderId="0" xfId="131" applyFont="1" applyBorder="1" applyAlignment="1">
      <alignment vertical="center"/>
      <protection/>
    </xf>
    <xf numFmtId="0" fontId="5" fillId="37" borderId="0" xfId="130" applyFont="1" applyFill="1" applyBorder="1" applyAlignment="1">
      <alignment horizontal="left" vertical="center"/>
      <protection/>
    </xf>
    <xf numFmtId="0" fontId="0" fillId="0" borderId="0" xfId="131" applyFont="1" applyFill="1" applyBorder="1" applyAlignment="1">
      <alignment vertical="center"/>
      <protection/>
    </xf>
    <xf numFmtId="0" fontId="4" fillId="0" borderId="0" xfId="131" applyFont="1" applyBorder="1" applyAlignment="1">
      <alignment vertical="center"/>
      <protection/>
    </xf>
    <xf numFmtId="173" fontId="6" fillId="0" borderId="10" xfId="130" applyNumberFormat="1" applyFont="1" applyFill="1" applyBorder="1" applyAlignment="1">
      <alignment horizontal="left" vertical="center" wrapText="1"/>
      <protection/>
    </xf>
    <xf numFmtId="174" fontId="7" fillId="0" borderId="10" xfId="130" applyNumberFormat="1" applyFont="1" applyFill="1" applyBorder="1" applyAlignment="1">
      <alignment horizontal="right" vertical="center"/>
      <protection/>
    </xf>
    <xf numFmtId="175" fontId="7" fillId="0" borderId="10" xfId="130" applyNumberFormat="1" applyFont="1" applyFill="1" applyBorder="1" applyAlignment="1">
      <alignment horizontal="right" vertical="center"/>
      <protection/>
    </xf>
    <xf numFmtId="174" fontId="0" fillId="0" borderId="0" xfId="131" applyNumberFormat="1" applyFont="1" applyFill="1" applyBorder="1" applyAlignment="1">
      <alignment horizontal="right" vertical="center"/>
      <protection/>
    </xf>
    <xf numFmtId="0" fontId="8" fillId="0" borderId="0" xfId="131" applyFont="1" applyBorder="1" applyAlignment="1">
      <alignment vertical="center"/>
      <protection/>
    </xf>
    <xf numFmtId="175" fontId="0" fillId="0" borderId="0" xfId="131" applyNumberFormat="1" applyFont="1" applyFill="1" applyBorder="1" applyAlignment="1">
      <alignment horizontal="right" vertical="center"/>
      <protection/>
    </xf>
    <xf numFmtId="0" fontId="7" fillId="0" borderId="0" xfId="131" applyFont="1" applyBorder="1">
      <alignment/>
      <protection/>
    </xf>
    <xf numFmtId="0" fontId="7" fillId="0" borderId="19" xfId="131" applyFont="1" applyBorder="1">
      <alignment/>
      <protection/>
    </xf>
    <xf numFmtId="175" fontId="7" fillId="0" borderId="19" xfId="131" applyNumberFormat="1" applyFont="1" applyBorder="1" applyAlignment="1">
      <alignment horizontal="right" vertical="center"/>
      <protection/>
    </xf>
    <xf numFmtId="175" fontId="0" fillId="0" borderId="0" xfId="131" applyNumberFormat="1" applyFont="1" applyBorder="1" applyAlignment="1">
      <alignment vertical="center"/>
      <protection/>
    </xf>
    <xf numFmtId="172" fontId="7" fillId="0" borderId="19" xfId="131" applyNumberFormat="1" applyFont="1" applyFill="1" applyBorder="1" applyAlignment="1">
      <alignment horizontal="right" vertical="center"/>
      <protection/>
    </xf>
    <xf numFmtId="176" fontId="0" fillId="0" borderId="0" xfId="131" applyNumberFormat="1" applyFont="1" applyBorder="1" applyAlignment="1">
      <alignment vertical="center"/>
      <protection/>
    </xf>
    <xf numFmtId="177" fontId="0" fillId="0" borderId="0" xfId="131" applyNumberFormat="1" applyFont="1" applyBorder="1">
      <alignment/>
      <protection/>
    </xf>
    <xf numFmtId="9" fontId="0" fillId="0" borderId="0" xfId="137" applyFont="1" applyBorder="1" applyAlignment="1">
      <alignment/>
    </xf>
    <xf numFmtId="178" fontId="6" fillId="0" borderId="0" xfId="130" applyNumberFormat="1" applyFont="1" applyFill="1" applyBorder="1" applyAlignment="1">
      <alignment horizontal="right" vertical="center"/>
      <protection/>
    </xf>
    <xf numFmtId="178" fontId="0" fillId="0" borderId="0" xfId="131" applyNumberFormat="1" applyFont="1" applyBorder="1">
      <alignment/>
      <protection/>
    </xf>
    <xf numFmtId="178" fontId="7" fillId="0" borderId="19" xfId="130" applyNumberFormat="1" applyFont="1" applyFill="1" applyBorder="1" applyAlignment="1">
      <alignment horizontal="right" vertical="center"/>
      <protection/>
    </xf>
    <xf numFmtId="178" fontId="7" fillId="0" borderId="0" xfId="130" applyNumberFormat="1" applyFont="1" applyFill="1" applyBorder="1" applyAlignment="1">
      <alignment horizontal="right" vertical="center"/>
      <protection/>
    </xf>
    <xf numFmtId="178" fontId="7" fillId="0" borderId="10" xfId="130" applyNumberFormat="1" applyFont="1" applyFill="1" applyBorder="1" applyAlignment="1">
      <alignment horizontal="right" vertical="center"/>
      <protection/>
    </xf>
    <xf numFmtId="172" fontId="0" fillId="0" borderId="0" xfId="131" applyNumberFormat="1" applyFont="1" applyFill="1" applyBorder="1" applyAlignment="1">
      <alignment horizontal="right" vertical="center"/>
      <protection/>
    </xf>
    <xf numFmtId="0" fontId="7" fillId="0" borderId="25" xfId="131" applyFont="1" applyBorder="1" applyAlignment="1">
      <alignment vertical="center"/>
      <protection/>
    </xf>
    <xf numFmtId="175" fontId="7" fillId="0" borderId="25" xfId="131" applyNumberFormat="1" applyFont="1" applyBorder="1" applyAlignment="1">
      <alignment horizontal="right" vertical="center"/>
      <protection/>
    </xf>
    <xf numFmtId="179" fontId="0" fillId="0" borderId="0" xfId="131" applyNumberFormat="1" applyFont="1" applyBorder="1">
      <alignment/>
      <protection/>
    </xf>
    <xf numFmtId="0" fontId="2" fillId="0" borderId="0" xfId="130" applyFont="1" applyAlignment="1">
      <alignment vertical="center"/>
      <protection/>
    </xf>
    <xf numFmtId="0" fontId="3" fillId="0" borderId="0" xfId="130" applyFont="1" applyAlignment="1">
      <alignment vertical="center"/>
      <protection/>
    </xf>
    <xf numFmtId="175" fontId="2" fillId="0" borderId="0" xfId="130" applyNumberFormat="1" applyFont="1" applyBorder="1" applyAlignment="1">
      <alignment vertical="center"/>
      <protection/>
    </xf>
    <xf numFmtId="0" fontId="0" fillId="0" borderId="0" xfId="130" applyFont="1">
      <alignment/>
      <protection/>
    </xf>
    <xf numFmtId="0" fontId="0" fillId="0" borderId="0" xfId="130" applyFont="1" applyBorder="1">
      <alignment/>
      <protection/>
    </xf>
    <xf numFmtId="0" fontId="6" fillId="0" borderId="26" xfId="130" applyFont="1" applyBorder="1">
      <alignment/>
      <protection/>
    </xf>
    <xf numFmtId="175" fontId="0" fillId="0" borderId="0" xfId="130" applyNumberFormat="1" applyFont="1" applyBorder="1">
      <alignment/>
      <protection/>
    </xf>
    <xf numFmtId="174" fontId="6" fillId="0" borderId="0" xfId="130" applyNumberFormat="1" applyFont="1" applyBorder="1">
      <alignment/>
      <protection/>
    </xf>
    <xf numFmtId="175" fontId="6" fillId="0" borderId="0" xfId="130" applyNumberFormat="1" applyFont="1" applyBorder="1">
      <alignment/>
      <protection/>
    </xf>
    <xf numFmtId="175" fontId="6" fillId="0" borderId="0" xfId="130" applyNumberFormat="1" applyFont="1" applyBorder="1" applyAlignment="1">
      <alignment horizontal="right"/>
      <protection/>
    </xf>
    <xf numFmtId="173" fontId="9" fillId="0" borderId="0" xfId="130" applyNumberFormat="1" applyFont="1" applyFill="1" applyBorder="1" applyAlignment="1">
      <alignment horizontal="left" vertical="center" wrapText="1" indent="2"/>
      <protection/>
    </xf>
    <xf numFmtId="0" fontId="5" fillId="37" borderId="0" xfId="130" applyFont="1" applyFill="1" applyBorder="1" applyAlignment="1">
      <alignment vertical="center"/>
      <protection/>
    </xf>
    <xf numFmtId="176" fontId="5" fillId="37" borderId="22" xfId="130" applyNumberFormat="1" applyFont="1" applyFill="1" applyBorder="1" applyAlignment="1">
      <alignment vertical="center"/>
      <protection/>
    </xf>
    <xf numFmtId="175" fontId="5" fillId="37" borderId="27" xfId="137" applyNumberFormat="1" applyFont="1" applyFill="1" applyBorder="1" applyAlignment="1">
      <alignment vertical="center"/>
    </xf>
    <xf numFmtId="175" fontId="6" fillId="0" borderId="0" xfId="130" applyNumberFormat="1" applyFont="1" applyBorder="1" applyAlignment="1">
      <alignment horizontal="right" indent="1"/>
      <protection/>
    </xf>
    <xf numFmtId="0" fontId="5" fillId="37" borderId="28" xfId="130" applyFont="1" applyFill="1" applyBorder="1" applyAlignment="1">
      <alignment horizontal="left" vertical="center"/>
      <protection/>
    </xf>
    <xf numFmtId="176" fontId="5" fillId="37" borderId="27" xfId="130" applyNumberFormat="1" applyFont="1" applyFill="1" applyBorder="1" applyAlignment="1">
      <alignment vertical="center"/>
      <protection/>
    </xf>
    <xf numFmtId="174" fontId="0" fillId="0" borderId="0" xfId="130" applyNumberFormat="1" applyFont="1">
      <alignment/>
      <protection/>
    </xf>
    <xf numFmtId="0" fontId="10" fillId="0" borderId="0" xfId="131" applyFont="1" applyBorder="1" applyAlignment="1">
      <alignment vertical="center"/>
      <protection/>
    </xf>
    <xf numFmtId="180" fontId="7" fillId="0" borderId="0" xfId="130" applyNumberFormat="1" applyFont="1" applyFill="1" applyBorder="1" applyAlignment="1">
      <alignment horizontal="right" vertical="center" wrapText="1"/>
      <protection/>
    </xf>
    <xf numFmtId="175" fontId="6" fillId="0" borderId="0" xfId="137" applyNumberFormat="1" applyFont="1" applyFill="1" applyBorder="1" applyAlignment="1">
      <alignment horizontal="right" vertical="center" wrapText="1"/>
    </xf>
    <xf numFmtId="180" fontId="6" fillId="0" borderId="0" xfId="130" applyNumberFormat="1" applyFont="1" applyFill="1" applyBorder="1" applyAlignment="1">
      <alignment horizontal="right" vertical="center" wrapText="1"/>
      <protection/>
    </xf>
    <xf numFmtId="173" fontId="9" fillId="0" borderId="0" xfId="130" applyNumberFormat="1" applyFont="1" applyFill="1" applyBorder="1" applyAlignment="1">
      <alignment horizontal="left" vertical="center" wrapText="1" indent="4"/>
      <protection/>
    </xf>
    <xf numFmtId="173" fontId="7" fillId="0" borderId="23" xfId="130" applyNumberFormat="1" applyFont="1" applyFill="1" applyBorder="1" applyAlignment="1">
      <alignment horizontal="left" vertical="center" wrapText="1"/>
      <protection/>
    </xf>
    <xf numFmtId="180" fontId="7" fillId="0" borderId="23" xfId="130" applyNumberFormat="1" applyFont="1" applyFill="1" applyBorder="1" applyAlignment="1">
      <alignment horizontal="right" vertical="center" wrapText="1"/>
      <protection/>
    </xf>
    <xf numFmtId="175" fontId="7" fillId="0" borderId="23" xfId="137" applyNumberFormat="1" applyFont="1" applyFill="1" applyBorder="1" applyAlignment="1">
      <alignment horizontal="right" vertical="center" wrapText="1"/>
    </xf>
    <xf numFmtId="176" fontId="6" fillId="0" borderId="0" xfId="131" applyNumberFormat="1" applyFont="1" applyFill="1" applyBorder="1" applyAlignment="1">
      <alignment horizontal="right" vertical="center"/>
      <protection/>
    </xf>
    <xf numFmtId="173" fontId="11" fillId="0" borderId="0" xfId="130" applyNumberFormat="1" applyFont="1" applyFill="1" applyBorder="1" applyAlignment="1">
      <alignment horizontal="left" vertical="center" wrapText="1"/>
      <protection/>
    </xf>
    <xf numFmtId="175" fontId="7" fillId="0" borderId="0" xfId="137" applyNumberFormat="1" applyFont="1" applyFill="1" applyBorder="1" applyAlignment="1">
      <alignment horizontal="right" vertical="center" wrapText="1"/>
    </xf>
    <xf numFmtId="176" fontId="7" fillId="0" borderId="0" xfId="131" applyNumberFormat="1" applyFont="1" applyFill="1" applyBorder="1" applyAlignment="1">
      <alignment horizontal="right" vertical="center"/>
      <protection/>
    </xf>
    <xf numFmtId="175" fontId="7" fillId="0" borderId="19" xfId="137" applyNumberFormat="1" applyFont="1" applyFill="1" applyBorder="1" applyAlignment="1">
      <alignment horizontal="right" vertical="center" wrapText="1"/>
    </xf>
    <xf numFmtId="173" fontId="7" fillId="0" borderId="4" xfId="130" applyNumberFormat="1" applyFont="1" applyFill="1" applyBorder="1" applyAlignment="1">
      <alignment horizontal="left" vertical="center" wrapText="1"/>
      <protection/>
    </xf>
    <xf numFmtId="176" fontId="7" fillId="0" borderId="4" xfId="131" applyNumberFormat="1" applyFont="1" applyFill="1" applyBorder="1" applyAlignment="1">
      <alignment horizontal="right" vertical="center"/>
      <protection/>
    </xf>
    <xf numFmtId="175" fontId="6" fillId="0" borderId="19" xfId="137" applyNumberFormat="1" applyFont="1" applyFill="1" applyBorder="1" applyAlignment="1">
      <alignment horizontal="right" vertical="center" wrapText="1"/>
    </xf>
    <xf numFmtId="176" fontId="7" fillId="0" borderId="23" xfId="131" applyNumberFormat="1" applyFont="1" applyFill="1" applyBorder="1" applyAlignment="1">
      <alignment horizontal="right" vertical="center"/>
      <protection/>
    </xf>
    <xf numFmtId="177" fontId="7" fillId="0" borderId="0" xfId="137" applyNumberFormat="1" applyFont="1" applyFill="1" applyBorder="1" applyAlignment="1">
      <alignment horizontal="right" vertical="center"/>
    </xf>
    <xf numFmtId="172" fontId="7" fillId="0" borderId="0" xfId="137" applyNumberFormat="1" applyFont="1" applyFill="1" applyBorder="1" applyAlignment="1">
      <alignment horizontal="right" vertical="center" wrapText="1"/>
    </xf>
    <xf numFmtId="177" fontId="6" fillId="0" borderId="0" xfId="137" applyNumberFormat="1" applyFont="1" applyFill="1" applyBorder="1" applyAlignment="1">
      <alignment horizontal="right" vertical="center"/>
    </xf>
    <xf numFmtId="172" fontId="6" fillId="0" borderId="0" xfId="137" applyNumberFormat="1" applyFont="1" applyFill="1" applyBorder="1" applyAlignment="1">
      <alignment horizontal="right" vertical="center" wrapText="1"/>
    </xf>
    <xf numFmtId="173" fontId="9" fillId="0" borderId="25" xfId="130" applyNumberFormat="1" applyFont="1" applyFill="1" applyBorder="1" applyAlignment="1">
      <alignment horizontal="left" vertical="center" wrapText="1" indent="4"/>
      <protection/>
    </xf>
    <xf numFmtId="177" fontId="6" fillId="0" borderId="25" xfId="137" applyNumberFormat="1" applyFont="1" applyFill="1" applyBorder="1" applyAlignment="1">
      <alignment horizontal="right" vertical="center"/>
    </xf>
    <xf numFmtId="172" fontId="6" fillId="0" borderId="25" xfId="137" applyNumberFormat="1" applyFont="1" applyFill="1" applyBorder="1" applyAlignment="1">
      <alignment horizontal="right" vertical="center" wrapText="1"/>
    </xf>
    <xf numFmtId="177" fontId="7" fillId="0" borderId="23" xfId="137" applyNumberFormat="1" applyFont="1" applyBorder="1" applyAlignment="1">
      <alignment horizontal="right" vertical="center"/>
    </xf>
    <xf numFmtId="173" fontId="9" fillId="0" borderId="29" xfId="130" applyNumberFormat="1" applyFont="1" applyFill="1" applyBorder="1" applyAlignment="1">
      <alignment horizontal="left" vertical="center" wrapText="1" indent="2"/>
      <protection/>
    </xf>
    <xf numFmtId="176" fontId="6" fillId="0" borderId="29" xfId="131" applyNumberFormat="1" applyFont="1" applyFill="1" applyBorder="1" applyAlignment="1">
      <alignment horizontal="right" vertical="center"/>
      <protection/>
    </xf>
    <xf numFmtId="0" fontId="0" fillId="0" borderId="30" xfId="131" applyFont="1" applyBorder="1">
      <alignment/>
      <protection/>
    </xf>
    <xf numFmtId="0" fontId="10" fillId="0" borderId="0" xfId="131" applyFont="1" applyBorder="1" applyAlignment="1">
      <alignment horizontal="left" vertical="center"/>
      <protection/>
    </xf>
    <xf numFmtId="175" fontId="7" fillId="0" borderId="0" xfId="131" applyNumberFormat="1" applyFont="1" applyFill="1" applyBorder="1" applyAlignment="1">
      <alignment horizontal="right" vertical="center"/>
      <protection/>
    </xf>
    <xf numFmtId="175" fontId="6" fillId="0" borderId="0" xfId="131" applyNumberFormat="1" applyFont="1" applyFill="1" applyBorder="1" applyAlignment="1">
      <alignment horizontal="right" vertical="center"/>
      <protection/>
    </xf>
    <xf numFmtId="176" fontId="6" fillId="0" borderId="10" xfId="131" applyNumberFormat="1" applyFont="1" applyFill="1" applyBorder="1" applyAlignment="1">
      <alignment horizontal="right" vertical="center"/>
      <protection/>
    </xf>
    <xf numFmtId="175" fontId="6" fillId="0" borderId="10" xfId="131" applyNumberFormat="1" applyFont="1" applyFill="1" applyBorder="1" applyAlignment="1">
      <alignment horizontal="right" vertical="center"/>
      <protection/>
    </xf>
    <xf numFmtId="0" fontId="12" fillId="0" borderId="0" xfId="0" applyFont="1" applyBorder="1" applyAlignment="1">
      <alignment horizontal="left" wrapText="1"/>
    </xf>
    <xf numFmtId="175" fontId="7" fillId="0" borderId="23" xfId="131" applyNumberFormat="1" applyFont="1" applyFill="1" applyBorder="1" applyAlignment="1">
      <alignment horizontal="right" vertical="center"/>
      <protection/>
    </xf>
    <xf numFmtId="176" fontId="0" fillId="0" borderId="0" xfId="131" applyNumberFormat="1" applyFont="1" applyBorder="1">
      <alignment/>
      <protection/>
    </xf>
    <xf numFmtId="172" fontId="6" fillId="0" borderId="0" xfId="131" applyNumberFormat="1" applyFont="1" applyFill="1" applyBorder="1" applyAlignment="1">
      <alignment horizontal="right"/>
      <protection/>
    </xf>
    <xf numFmtId="9" fontId="6" fillId="0" borderId="0" xfId="137" applyFont="1" applyFill="1" applyBorder="1" applyAlignment="1">
      <alignment horizontal="right" vertical="center"/>
    </xf>
    <xf numFmtId="172" fontId="6" fillId="0" borderId="0" xfId="131" applyNumberFormat="1" applyFont="1" applyFill="1" applyBorder="1" applyAlignment="1">
      <alignment horizontal="right" vertical="center"/>
      <protection/>
    </xf>
    <xf numFmtId="173" fontId="6" fillId="0" borderId="19" xfId="130" applyNumberFormat="1" applyFont="1" applyFill="1" applyBorder="1" applyAlignment="1">
      <alignment horizontal="left" vertical="center" wrapText="1"/>
      <protection/>
    </xf>
    <xf numFmtId="9" fontId="6" fillId="0" borderId="19" xfId="131" applyNumberFormat="1" applyFont="1" applyFill="1" applyBorder="1" applyAlignment="1">
      <alignment horizontal="right" vertical="center"/>
      <protection/>
    </xf>
    <xf numFmtId="172" fontId="6" fillId="0" borderId="19" xfId="131" applyNumberFormat="1" applyFont="1" applyFill="1" applyBorder="1" applyAlignment="1">
      <alignment horizontal="right" vertical="center"/>
      <protection/>
    </xf>
    <xf numFmtId="177" fontId="6" fillId="0" borderId="0" xfId="131" applyNumberFormat="1" applyFont="1" applyFill="1" applyBorder="1" applyAlignment="1">
      <alignment horizontal="right" vertical="center"/>
      <protection/>
    </xf>
    <xf numFmtId="175" fontId="6" fillId="0" borderId="0" xfId="131" applyNumberFormat="1" applyFont="1" applyBorder="1" applyAlignment="1">
      <alignment vertical="center"/>
      <protection/>
    </xf>
    <xf numFmtId="175" fontId="6" fillId="0" borderId="19" xfId="131" applyNumberFormat="1" applyFont="1" applyBorder="1" applyAlignment="1">
      <alignment vertical="center"/>
      <protection/>
    </xf>
    <xf numFmtId="176" fontId="6" fillId="0" borderId="19" xfId="131" applyNumberFormat="1" applyFont="1" applyFill="1" applyBorder="1" applyAlignment="1">
      <alignment horizontal="right" vertical="center"/>
      <protection/>
    </xf>
    <xf numFmtId="176" fontId="6" fillId="0" borderId="0" xfId="131" applyNumberFormat="1" applyFont="1" applyBorder="1" applyAlignment="1">
      <alignment horizontal="right" vertical="center"/>
      <protection/>
    </xf>
    <xf numFmtId="176" fontId="9" fillId="0" borderId="0" xfId="131" applyNumberFormat="1" applyFont="1" applyBorder="1" applyAlignment="1">
      <alignment horizontal="right" vertical="center"/>
      <protection/>
    </xf>
    <xf numFmtId="0" fontId="13" fillId="0" borderId="0" xfId="131" applyFont="1" applyBorder="1" applyAlignment="1">
      <alignment vertical="center"/>
      <protection/>
    </xf>
    <xf numFmtId="175" fontId="9" fillId="0" borderId="0" xfId="131" applyNumberFormat="1" applyFont="1" applyBorder="1" applyAlignment="1">
      <alignment vertical="center"/>
      <protection/>
    </xf>
    <xf numFmtId="0" fontId="14" fillId="0" borderId="0" xfId="131" applyFont="1" applyBorder="1" applyAlignment="1">
      <alignment vertical="center"/>
      <protection/>
    </xf>
    <xf numFmtId="173" fontId="9" fillId="0" borderId="25" xfId="130" applyNumberFormat="1" applyFont="1" applyFill="1" applyBorder="1" applyAlignment="1">
      <alignment horizontal="left" vertical="center" wrapText="1" indent="2"/>
      <protection/>
    </xf>
    <xf numFmtId="176" fontId="9" fillId="0" borderId="25" xfId="131" applyNumberFormat="1" applyFont="1" applyBorder="1" applyAlignment="1">
      <alignment horizontal="right" vertical="center"/>
      <protection/>
    </xf>
    <xf numFmtId="175" fontId="9" fillId="0" borderId="25" xfId="131" applyNumberFormat="1" applyFont="1" applyBorder="1" applyAlignment="1">
      <alignment vertical="center"/>
      <protection/>
    </xf>
    <xf numFmtId="1" fontId="0" fillId="0" borderId="0" xfId="131" applyNumberFormat="1" applyFont="1" applyBorder="1">
      <alignment/>
      <protection/>
    </xf>
    <xf numFmtId="180" fontId="0" fillId="0" borderId="0" xfId="131" applyNumberFormat="1" applyFont="1" applyBorder="1">
      <alignment/>
      <protection/>
    </xf>
    <xf numFmtId="176" fontId="4" fillId="0" borderId="0" xfId="131" applyNumberFormat="1" applyFont="1" applyBorder="1">
      <alignment/>
      <protection/>
    </xf>
    <xf numFmtId="172" fontId="5" fillId="37" borderId="22" xfId="130" applyNumberFormat="1" applyFont="1" applyFill="1" applyBorder="1" applyAlignment="1">
      <alignment horizontal="right" vertical="center"/>
      <protection/>
    </xf>
    <xf numFmtId="172" fontId="5" fillId="37" borderId="31" xfId="130" applyNumberFormat="1" applyFont="1" applyFill="1" applyBorder="1" applyAlignment="1">
      <alignment horizontal="center" vertical="center"/>
      <protection/>
    </xf>
    <xf numFmtId="172" fontId="5" fillId="37" borderId="32" xfId="130" applyNumberFormat="1" applyFont="1" applyFill="1" applyBorder="1" applyAlignment="1">
      <alignment horizontal="center" vertical="center"/>
      <protection/>
    </xf>
    <xf numFmtId="0" fontId="5" fillId="37" borderId="32" xfId="130" applyFont="1" applyFill="1" applyBorder="1" applyAlignment="1">
      <alignment horizontal="left" vertical="center"/>
      <protection/>
    </xf>
    <xf numFmtId="0" fontId="0" fillId="0" borderId="4" xfId="131" applyFont="1" applyBorder="1" applyAlignment="1">
      <alignment horizontal="center"/>
      <protection/>
    </xf>
    <xf numFmtId="0" fontId="5" fillId="37" borderId="0" xfId="130" applyFont="1" applyFill="1" applyBorder="1" applyAlignment="1">
      <alignment horizontal="left" vertical="center"/>
      <protection/>
    </xf>
    <xf numFmtId="0" fontId="5" fillId="37" borderId="33" xfId="130" applyFont="1" applyFill="1" applyBorder="1" applyAlignment="1">
      <alignment horizontal="right" vertical="center"/>
      <protection/>
    </xf>
    <xf numFmtId="0" fontId="0" fillId="0" borderId="0" xfId="131" applyFont="1" applyBorder="1" applyAlignment="1">
      <alignment horizontal="center"/>
      <protection/>
    </xf>
    <xf numFmtId="0" fontId="0" fillId="0" borderId="0" xfId="0" applyAlignment="1">
      <alignment horizontal="center"/>
    </xf>
    <xf numFmtId="172" fontId="5" fillId="37" borderId="27" xfId="130" applyNumberFormat="1" applyFont="1" applyFill="1" applyBorder="1" applyAlignment="1">
      <alignment horizontal="right" vertical="center"/>
      <protection/>
    </xf>
    <xf numFmtId="0" fontId="5" fillId="37" borderId="34" xfId="130" applyFont="1" applyFill="1" applyBorder="1" applyAlignment="1">
      <alignment horizontal="right" vertical="center"/>
      <protection/>
    </xf>
    <xf numFmtId="176" fontId="0" fillId="0" borderId="29" xfId="131" applyNumberFormat="1" applyFont="1" applyFill="1" applyBorder="1" applyAlignment="1">
      <alignment horizontal="center" vertical="center"/>
      <protection/>
    </xf>
    <xf numFmtId="0" fontId="5" fillId="37" borderId="0" xfId="130" applyFont="1" applyFill="1" applyBorder="1" applyAlignment="1">
      <alignment horizontal="right" vertical="center"/>
      <protection/>
    </xf>
  </cellXfs>
  <cellStyles count="163">
    <cellStyle name="Normal" xfId="0"/>
    <cellStyle name="$MM B/W Bal" xfId="15"/>
    <cellStyle name="$MM Black Bal" xfId="16"/>
    <cellStyle name="¶W³sµ²" xfId="17"/>
    <cellStyle name="0,0&#13;&#10;NA&#13;&#10;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³f¹ô [0]_ATT4" xfId="25"/>
    <cellStyle name="³f¹ô[0]_Template 12 - Bank (3)" xfId="26"/>
    <cellStyle name="³f¹ô_ATT4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9999/99/99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ÀH«áªº¶W³sµ²" xfId="47"/>
    <cellStyle name="Bad" xfId="48"/>
    <cellStyle name="Body" xfId="49"/>
    <cellStyle name="Border" xfId="50"/>
    <cellStyle name="Calc Currency (0)" xfId="51"/>
    <cellStyle name="Calc Currency (2)" xfId="52"/>
    <cellStyle name="Calc Percent (0)" xfId="53"/>
    <cellStyle name="Calc Percent (1)" xfId="54"/>
    <cellStyle name="Calc Percent (2)" xfId="55"/>
    <cellStyle name="Calc Units (0)" xfId="56"/>
    <cellStyle name="Calc Units (1)" xfId="57"/>
    <cellStyle name="Calc Units (2)" xfId="58"/>
    <cellStyle name="Calculation" xfId="59"/>
    <cellStyle name="CHECK" xfId="60"/>
    <cellStyle name="Check Cell" xfId="61"/>
    <cellStyle name="Comma" xfId="62"/>
    <cellStyle name="Comma [0]" xfId="63"/>
    <cellStyle name="Comma [00]" xfId="64"/>
    <cellStyle name="Comma 0" xfId="65"/>
    <cellStyle name="Comma 2" xfId="66"/>
    <cellStyle name="COMMA, 0" xfId="67"/>
    <cellStyle name="Comma0" xfId="68"/>
    <cellStyle name="Copied" xfId="69"/>
    <cellStyle name="Currency" xfId="70"/>
    <cellStyle name="Currency [0]" xfId="71"/>
    <cellStyle name="Currency [00]" xfId="72"/>
    <cellStyle name="Currency 0" xfId="73"/>
    <cellStyle name="Currency 2" xfId="74"/>
    <cellStyle name="Currency0" xfId="75"/>
    <cellStyle name="Date" xfId="76"/>
    <cellStyle name="Date Aligned" xfId="77"/>
    <cellStyle name="Date Short" xfId="78"/>
    <cellStyle name="Date_Cluster Template" xfId="79"/>
    <cellStyle name="Dotted Line" xfId="80"/>
    <cellStyle name="Dziesietny [0]_Arkusz1" xfId="81"/>
    <cellStyle name="Dziesietny_Arkusz1" xfId="82"/>
    <cellStyle name="Enter Currency (0)" xfId="83"/>
    <cellStyle name="Enter Currency (2)" xfId="84"/>
    <cellStyle name="Enter Units (0)" xfId="85"/>
    <cellStyle name="Enter Units (1)" xfId="86"/>
    <cellStyle name="Enter Units (2)" xfId="87"/>
    <cellStyle name="Entered" xfId="88"/>
    <cellStyle name="Euro" xfId="89"/>
    <cellStyle name="Explanatory Text" xfId="90"/>
    <cellStyle name="F2" xfId="91"/>
    <cellStyle name="F3" xfId="92"/>
    <cellStyle name="F4" xfId="93"/>
    <cellStyle name="F5" xfId="94"/>
    <cellStyle name="F6" xfId="95"/>
    <cellStyle name="F7" xfId="96"/>
    <cellStyle name="F8" xfId="97"/>
    <cellStyle name="Fixed" xfId="98"/>
    <cellStyle name="Footnote" xfId="99"/>
    <cellStyle name="GENARAL" xfId="100"/>
    <cellStyle name="Good" xfId="101"/>
    <cellStyle name="Grey" xfId="102"/>
    <cellStyle name="Hard Percent" xfId="103"/>
    <cellStyle name="Header" xfId="104"/>
    <cellStyle name="Header1" xfId="105"/>
    <cellStyle name="Header2" xfId="106"/>
    <cellStyle name="Heading 1" xfId="107"/>
    <cellStyle name="Heading 2" xfId="108"/>
    <cellStyle name="Heading 3" xfId="109"/>
    <cellStyle name="Heading 4" xfId="110"/>
    <cellStyle name="Hipervínculo_infomacroec 0103 ACS" xfId="111"/>
    <cellStyle name="Input" xfId="112"/>
    <cellStyle name="Input [yellow]" xfId="113"/>
    <cellStyle name="Link Currency (0)" xfId="114"/>
    <cellStyle name="Link Currency (2)" xfId="115"/>
    <cellStyle name="Link Units (0)" xfId="116"/>
    <cellStyle name="Link Units (1)" xfId="117"/>
    <cellStyle name="Link Units (2)" xfId="118"/>
    <cellStyle name="Linked Cell" xfId="119"/>
    <cellStyle name="MAND&#13;CHECK.COMMAND_x000E_RENAME.COMMAND_x0008_SHOW.BAR_x000B_DELETE.MENU_x000E_DELETE.COMMAND_x000E_GET.CHA" xfId="120"/>
    <cellStyle name="meny_laroux" xfId="121"/>
    <cellStyle name="měny_laroux" xfId="122"/>
    <cellStyle name="Millares [0]_ACTIONPLAN" xfId="123"/>
    <cellStyle name="Millares_092000" xfId="124"/>
    <cellStyle name="Moneda [0]_ACTIONPLAN" xfId="125"/>
    <cellStyle name="Moneda_ACTIONPLAN" xfId="126"/>
    <cellStyle name="Multiple" xfId="127"/>
    <cellStyle name="Neutral" xfId="128"/>
    <cellStyle name="Normal - Style1" xfId="129"/>
    <cellStyle name="Normal_dane finansowe na stronę_wart_v1_ENG" xfId="130"/>
    <cellStyle name="Normal_flash_vs_plan_7_2Q 2007" xfId="131"/>
    <cellStyle name="normální_laroux" xfId="132"/>
    <cellStyle name="Note" xfId="133"/>
    <cellStyle name="Ordinary" xfId="134"/>
    <cellStyle name="Output" xfId="135"/>
    <cellStyle name="Page Number" xfId="136"/>
    <cellStyle name="Percent" xfId="137"/>
    <cellStyle name="Percent [0]" xfId="138"/>
    <cellStyle name="Percent [00]" xfId="139"/>
    <cellStyle name="Percent [2]" xfId="140"/>
    <cellStyle name="PrePop Currency (0)" xfId="141"/>
    <cellStyle name="PrePop Currency (2)" xfId="142"/>
    <cellStyle name="PrePop Units (0)" xfId="143"/>
    <cellStyle name="PrePop Units (1)" xfId="144"/>
    <cellStyle name="PrePop Units (2)" xfId="145"/>
    <cellStyle name="PSChar" xfId="146"/>
    <cellStyle name="PSDate" xfId="147"/>
    <cellStyle name="PSHeading" xfId="148"/>
    <cellStyle name="RevList" xfId="149"/>
    <cellStyle name="SelectFormat" xfId="150"/>
    <cellStyle name="SHEET2!Normal" xfId="151"/>
    <cellStyle name="Styl 1" xfId="152"/>
    <cellStyle name="Styl 2" xfId="153"/>
    <cellStyle name="Subtotal" xfId="154"/>
    <cellStyle name="Table Head" xfId="155"/>
    <cellStyle name="Table Head Aligned" xfId="156"/>
    <cellStyle name="Table Head Blue" xfId="157"/>
    <cellStyle name="Table Head Green" xfId="158"/>
    <cellStyle name="Table Head_Cluster Template" xfId="159"/>
    <cellStyle name="Table Heading" xfId="160"/>
    <cellStyle name="Table Title" xfId="161"/>
    <cellStyle name="Table Units" xfId="162"/>
    <cellStyle name="Text Indent A" xfId="163"/>
    <cellStyle name="Text Indent B" xfId="164"/>
    <cellStyle name="Text Indent C" xfId="165"/>
    <cellStyle name="Title" xfId="166"/>
    <cellStyle name="Total" xfId="167"/>
    <cellStyle name="Warning Text" xfId="168"/>
    <cellStyle name="표준_Book1" xfId="169"/>
    <cellStyle name="一般_Chart_M10001" xfId="170"/>
    <cellStyle name="千分位[0]_MLre-sharen" xfId="171"/>
    <cellStyle name="桁区切り [0.00]_RESULTS" xfId="172"/>
    <cellStyle name="桁区切り_RESULTS" xfId="173"/>
    <cellStyle name="標準_CIF" xfId="174"/>
    <cellStyle name="通貨 [0.00]_RESULTS" xfId="175"/>
    <cellStyle name="通貨_RESULTS" xfId="1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Investor%20Relations\1Q'16%20publikacja\All_financial_data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H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ps71682\Temporary%20Internet%20Files\OLK6\ADHOC\TEMPLATE\adhoct.xl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Investor%20Relations\1Q'16%20publikacja\Podstawowe_dane_finansow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RZiS"/>
      <sheetName val="RZiS Bankowość korporacyjna"/>
      <sheetName val="RZiS Bankowość detaliczna"/>
      <sheetName val="Bilans"/>
      <sheetName val="Kredyty"/>
      <sheetName val="Depozyty"/>
      <sheetName val="Inne dane finansowe"/>
      <sheetName val="Consolidated income statement"/>
      <sheetName val="Income statement Corporate Bank"/>
      <sheetName val="Income statement Consumer Bank"/>
      <sheetName val="Balance sheet"/>
      <sheetName val="Loans"/>
      <sheetName val="Deposits"/>
      <sheetName val="Other financial data"/>
    </sheetNames>
    <sheetDataSet>
      <sheetData sheetId="0">
        <row r="8">
          <cell r="M8" t="str">
            <v>1Q16</v>
          </cell>
        </row>
        <row r="10">
          <cell r="M10" t="str">
            <v>4Q15</v>
          </cell>
        </row>
        <row r="11">
          <cell r="M11" t="str">
            <v>1Q15</v>
          </cell>
        </row>
        <row r="12">
          <cell r="M12" t="str">
            <v>YTD16</v>
          </cell>
        </row>
        <row r="13">
          <cell r="M13" t="str">
            <v>YTD15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W"/>
      <sheetName val="Cover1"/>
      <sheetName val="Sha calc month"/>
      <sheetName val="Cover2"/>
      <sheetName val="24 m tren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DHOCT"/>
      <sheetName val="AltUnits"/>
    </sheetNames>
    <definedNames>
      <definedName name="SQ.Do" refersTo="=ADHOCT!$K$55"/>
      <definedName name="SQLParse" refersTo="=ADHOCT!$K$65"/>
    </definedNames>
    <sheetDataSet>
      <sheetData sheetId="0">
        <row r="55">
          <cell r="K55" t="str">
            <v>SQ.Do</v>
          </cell>
        </row>
        <row r="65">
          <cell r="K65" t="str">
            <v>SQLParse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ZiS"/>
      <sheetName val="RZiS Bankowość korporacyjna"/>
      <sheetName val="RZiS Bankowość detaliczna"/>
      <sheetName val="Bilans"/>
      <sheetName val="Kredyty"/>
      <sheetName val="Depozyty"/>
      <sheetName val="Inne dane finansowe"/>
    </sheetNames>
    <sheetDataSet>
      <sheetData sheetId="1">
        <row r="4">
          <cell r="AE4">
            <v>-0.03359840238921974</v>
          </cell>
        </row>
        <row r="5">
          <cell r="AE5">
            <v>-0.019897466379374396</v>
          </cell>
        </row>
        <row r="6">
          <cell r="AE6" t="str">
            <v>-</v>
          </cell>
        </row>
        <row r="7">
          <cell r="AE7" t="str">
            <v>-</v>
          </cell>
        </row>
        <row r="8">
          <cell r="AE8">
            <v>-0.9327225822177985</v>
          </cell>
        </row>
        <row r="9">
          <cell r="AE9">
            <v>-0.6130302875790332</v>
          </cell>
        </row>
        <row r="10">
          <cell r="AE10" t="str">
            <v>-</v>
          </cell>
        </row>
        <row r="11">
          <cell r="AE11">
            <v>0.7068446784505453</v>
          </cell>
        </row>
        <row r="12">
          <cell r="AE12">
            <v>-0.3800601633003867</v>
          </cell>
        </row>
        <row r="13">
          <cell r="AE13">
            <v>-0.021693656963344465</v>
          </cell>
        </row>
        <row r="14">
          <cell r="AE14">
            <v>-0.04467828186993272</v>
          </cell>
        </row>
        <row r="15">
          <cell r="AE15">
            <v>-0.022664354819909027</v>
          </cell>
        </row>
        <row r="16">
          <cell r="AE16">
            <v>-0.5996347702319835</v>
          </cell>
        </row>
        <row r="17">
          <cell r="AE17">
            <v>1.25</v>
          </cell>
        </row>
        <row r="18">
          <cell r="AE18">
            <v>-6.739935064935065</v>
          </cell>
        </row>
        <row r="19">
          <cell r="AE19">
            <v>-1.0833333333333333</v>
          </cell>
        </row>
        <row r="20">
          <cell r="AE20" t="str">
            <v>-</v>
          </cell>
        </row>
        <row r="21">
          <cell r="AE21">
            <v>-0.557572484649909</v>
          </cell>
        </row>
        <row r="23">
          <cell r="AE23" t="str">
            <v>w p.p.</v>
          </cell>
        </row>
        <row r="24">
          <cell r="AE24">
            <v>21.939588581219517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AK29"/>
  <sheetViews>
    <sheetView tabSelected="1" view="pageBreakPreview" zoomScale="75" zoomScaleNormal="75" zoomScaleSheetLayoutView="75" zoomScalePageLayoutView="0" workbookViewId="0" topLeftCell="A1">
      <pane xSplit="1" topLeftCell="B1" activePane="topRight" state="frozen"/>
      <selection pane="topLeft" activeCell="U31" sqref="U31"/>
      <selection pane="topRight" activeCell="B18" sqref="B18"/>
    </sheetView>
  </sheetViews>
  <sheetFormatPr defaultColWidth="9.140625" defaultRowHeight="12.75"/>
  <cols>
    <col min="1" max="1" width="72.7109375" style="4" customWidth="1"/>
    <col min="2" max="2" width="12.421875" style="4" customWidth="1"/>
    <col min="3" max="22" width="12.7109375" style="4" customWidth="1"/>
    <col min="23" max="23" width="2.28125" style="4" customWidth="1"/>
    <col min="24" max="24" width="9.8515625" style="4" customWidth="1"/>
    <col min="25" max="25" width="11.57421875" style="4" customWidth="1"/>
    <col min="26" max="26" width="2.28125" style="4" customWidth="1"/>
    <col min="27" max="28" width="11.8515625" style="4" customWidth="1"/>
    <col min="29" max="29" width="2.28125" style="4" customWidth="1"/>
    <col min="30" max="30" width="12.421875" style="4" customWidth="1"/>
    <col min="31" max="31" width="9.28125" style="4" customWidth="1"/>
    <col min="32" max="32" width="9.8515625" style="4" bestFit="1" customWidth="1"/>
    <col min="33" max="16384" width="9.140625" style="4" customWidth="1"/>
  </cols>
  <sheetData>
    <row r="1" s="1" customFormat="1" ht="20.25" customHeight="1">
      <c r="A1" s="2" t="s">
        <v>0</v>
      </c>
    </row>
    <row r="2" spans="1:30" s="3" customFormat="1" ht="12.75" customHeight="1">
      <c r="A2" s="132" t="s">
        <v>1</v>
      </c>
      <c r="B2" s="129" t="s">
        <v>2</v>
      </c>
      <c r="C2" s="129" t="s">
        <v>139</v>
      </c>
      <c r="D2" s="129" t="s">
        <v>140</v>
      </c>
      <c r="E2" s="129" t="s">
        <v>141</v>
      </c>
      <c r="F2" s="129" t="s">
        <v>142</v>
      </c>
      <c r="G2" s="129" t="s">
        <v>143</v>
      </c>
      <c r="H2" s="129" t="s">
        <v>144</v>
      </c>
      <c r="I2" s="129" t="s">
        <v>145</v>
      </c>
      <c r="J2" s="129" t="s">
        <v>146</v>
      </c>
      <c r="K2" s="129" t="s">
        <v>147</v>
      </c>
      <c r="L2" s="129" t="s">
        <v>148</v>
      </c>
      <c r="M2" s="129" t="s">
        <v>149</v>
      </c>
      <c r="N2" s="129" t="s">
        <v>150</v>
      </c>
      <c r="O2" s="129" t="s">
        <v>151</v>
      </c>
      <c r="P2" s="129" t="s">
        <v>152</v>
      </c>
      <c r="Q2" s="129" t="s">
        <v>153</v>
      </c>
      <c r="R2" s="129" t="s">
        <v>154</v>
      </c>
      <c r="S2" s="129" t="s">
        <v>155</v>
      </c>
      <c r="T2" s="129" t="s">
        <v>156</v>
      </c>
      <c r="U2" s="129" t="s">
        <v>157</v>
      </c>
      <c r="V2" s="129" t="s">
        <v>158</v>
      </c>
      <c r="X2" s="130" t="s">
        <v>3</v>
      </c>
      <c r="Y2" s="131"/>
      <c r="AA2" s="129" t="s">
        <v>159</v>
      </c>
      <c r="AB2" s="129" t="s">
        <v>160</v>
      </c>
      <c r="AD2" s="129" t="s">
        <v>3</v>
      </c>
    </row>
    <row r="3" spans="1:30" s="3" customFormat="1" ht="12.75" customHeight="1">
      <c r="A3" s="132"/>
      <c r="B3" s="129" t="e">
        <v>#VALUE!</v>
      </c>
      <c r="C3" s="129" t="e">
        <v>#VALUE!</v>
      </c>
      <c r="D3" s="129" t="e">
        <v>#VALUE!</v>
      </c>
      <c r="E3" s="129" t="e">
        <v>#VALUE!</v>
      </c>
      <c r="F3" s="129" t="e">
        <v>#VALUE!</v>
      </c>
      <c r="G3" s="129" t="e">
        <v>#VALUE!</v>
      </c>
      <c r="H3" s="129" t="e">
        <v>#VALUE!</v>
      </c>
      <c r="I3" s="129" t="e">
        <v>#VALUE!</v>
      </c>
      <c r="J3" s="129" t="e">
        <v>#VALUE!</v>
      </c>
      <c r="K3" s="129" t="e">
        <v>#VALUE!</v>
      </c>
      <c r="L3" s="129" t="e">
        <v>#VALUE!</v>
      </c>
      <c r="M3" s="129" t="e">
        <v>#VALUE!</v>
      </c>
      <c r="N3" s="129" t="e">
        <v>#VALUE!</v>
      </c>
      <c r="O3" s="129" t="e">
        <v>#VALUE!</v>
      </c>
      <c r="P3" s="129" t="e">
        <v>#VALUE!</v>
      </c>
      <c r="Q3" s="129" t="e">
        <v>#VALUE!</v>
      </c>
      <c r="R3" s="129" t="e">
        <v>#VALUE!</v>
      </c>
      <c r="S3" s="129" t="e">
        <v>#VALUE!</v>
      </c>
      <c r="T3" s="129" t="e">
        <v>#VALUE!</v>
      </c>
      <c r="U3" s="129" t="e">
        <v>#VALUE!</v>
      </c>
      <c r="V3" s="129" t="e">
        <v>#VALUE!</v>
      </c>
      <c r="W3" s="4"/>
      <c r="X3" s="5" t="s">
        <v>4</v>
      </c>
      <c r="Y3" s="5" t="s">
        <v>5</v>
      </c>
      <c r="Z3" s="4"/>
      <c r="AA3" s="129"/>
      <c r="AB3" s="129"/>
      <c r="AC3" s="4"/>
      <c r="AD3" s="129"/>
    </row>
    <row r="4" spans="1:37" ht="19.5" customHeight="1">
      <c r="A4" s="6" t="s">
        <v>6</v>
      </c>
      <c r="B4" s="7">
        <v>347221.29633000004</v>
      </c>
      <c r="C4" s="7">
        <v>348067.33058</v>
      </c>
      <c r="D4" s="7">
        <v>356521.22768</v>
      </c>
      <c r="E4" s="7">
        <v>382544</v>
      </c>
      <c r="F4" s="7">
        <v>397889</v>
      </c>
      <c r="G4" s="7">
        <v>368842</v>
      </c>
      <c r="H4" s="7">
        <v>370209</v>
      </c>
      <c r="I4" s="7">
        <v>351341</v>
      </c>
      <c r="J4" s="7">
        <v>327092</v>
      </c>
      <c r="K4" s="7">
        <v>310537</v>
      </c>
      <c r="L4" s="7">
        <v>306200</v>
      </c>
      <c r="M4" s="7">
        <v>298323</v>
      </c>
      <c r="N4" s="7">
        <v>293083</v>
      </c>
      <c r="O4" s="7">
        <v>302121</v>
      </c>
      <c r="P4" s="7">
        <v>304121</v>
      </c>
      <c r="Q4" s="7">
        <v>264618</v>
      </c>
      <c r="R4" s="7">
        <v>256776</v>
      </c>
      <c r="S4" s="7">
        <v>240010</v>
      </c>
      <c r="T4" s="7">
        <v>236688</v>
      </c>
      <c r="U4" s="7">
        <v>243126</v>
      </c>
      <c r="V4" s="7">
        <v>247386</v>
      </c>
      <c r="X4" s="8">
        <v>0.017521778830729806</v>
      </c>
      <c r="Y4" s="8">
        <v>-0.036568838209178445</v>
      </c>
      <c r="AA4" s="7">
        <v>256776</v>
      </c>
      <c r="AB4" s="7">
        <v>247386</v>
      </c>
      <c r="AD4" s="8">
        <v>-0.036568838209178445</v>
      </c>
      <c r="AF4" s="25"/>
      <c r="AG4" s="25"/>
      <c r="AH4" s="25"/>
      <c r="AI4" s="25"/>
      <c r="AJ4" s="25"/>
      <c r="AK4" s="25"/>
    </row>
    <row r="5" spans="1:37" ht="19.5" customHeight="1">
      <c r="A5" s="6" t="s">
        <v>7</v>
      </c>
      <c r="B5" s="7">
        <v>169714</v>
      </c>
      <c r="C5" s="7">
        <v>167598</v>
      </c>
      <c r="D5" s="7">
        <v>155882</v>
      </c>
      <c r="E5" s="7">
        <v>149976</v>
      </c>
      <c r="F5" s="7">
        <v>152100</v>
      </c>
      <c r="G5" s="7">
        <v>151246</v>
      </c>
      <c r="H5" s="7">
        <v>151795</v>
      </c>
      <c r="I5" s="7">
        <v>143717</v>
      </c>
      <c r="J5" s="7">
        <v>163630</v>
      </c>
      <c r="K5" s="7">
        <v>165130</v>
      </c>
      <c r="L5" s="7">
        <v>152991</v>
      </c>
      <c r="M5" s="7">
        <v>160551</v>
      </c>
      <c r="N5" s="7">
        <v>156997</v>
      </c>
      <c r="O5" s="7">
        <v>167130</v>
      </c>
      <c r="P5" s="7">
        <v>144393</v>
      </c>
      <c r="Q5" s="7">
        <v>150411</v>
      </c>
      <c r="R5" s="7">
        <v>151407</v>
      </c>
      <c r="S5" s="7">
        <v>158625</v>
      </c>
      <c r="T5" s="7">
        <v>168740</v>
      </c>
      <c r="U5" s="7">
        <v>152578</v>
      </c>
      <c r="V5" s="7">
        <v>142640</v>
      </c>
      <c r="X5" s="8">
        <v>-0.06513389872720843</v>
      </c>
      <c r="Y5" s="8">
        <v>-0.057903531540813846</v>
      </c>
      <c r="AA5" s="7">
        <v>151407</v>
      </c>
      <c r="AB5" s="7">
        <v>142640</v>
      </c>
      <c r="AD5" s="8">
        <v>-0.057903531540813846</v>
      </c>
      <c r="AF5" s="25"/>
      <c r="AG5" s="25"/>
      <c r="AH5" s="25"/>
      <c r="AI5" s="25"/>
      <c r="AJ5" s="25"/>
      <c r="AK5" s="25"/>
    </row>
    <row r="6" spans="1:37" ht="19.5" customHeight="1">
      <c r="A6" s="6" t="s">
        <v>8</v>
      </c>
      <c r="B6" s="7">
        <v>0</v>
      </c>
      <c r="C6" s="7">
        <v>5657</v>
      </c>
      <c r="D6" s="7">
        <v>31</v>
      </c>
      <c r="E6" s="7">
        <v>0</v>
      </c>
      <c r="F6" s="7">
        <v>0</v>
      </c>
      <c r="G6" s="7">
        <v>5489</v>
      </c>
      <c r="H6" s="7">
        <v>1004</v>
      </c>
      <c r="I6" s="7">
        <v>0</v>
      </c>
      <c r="J6" s="7">
        <v>0</v>
      </c>
      <c r="K6" s="7">
        <v>4225</v>
      </c>
      <c r="L6" s="7">
        <v>121</v>
      </c>
      <c r="M6" s="7">
        <v>70</v>
      </c>
      <c r="N6" s="7">
        <v>0</v>
      </c>
      <c r="O6" s="7">
        <v>5682</v>
      </c>
      <c r="P6" s="7">
        <v>100</v>
      </c>
      <c r="Q6" s="7">
        <v>1</v>
      </c>
      <c r="R6" s="7">
        <v>0</v>
      </c>
      <c r="S6" s="7">
        <v>7177</v>
      </c>
      <c r="T6" s="7">
        <v>164</v>
      </c>
      <c r="U6" s="7">
        <v>41</v>
      </c>
      <c r="V6" s="7">
        <v>1</v>
      </c>
      <c r="X6" s="8">
        <v>-0.975609756097561</v>
      </c>
      <c r="Y6" s="8" t="s">
        <v>23</v>
      </c>
      <c r="AA6" s="7">
        <v>0</v>
      </c>
      <c r="AB6" s="7">
        <v>1</v>
      </c>
      <c r="AD6" s="8" t="s">
        <v>23</v>
      </c>
      <c r="AF6" s="25"/>
      <c r="AG6" s="25"/>
      <c r="AH6" s="25"/>
      <c r="AI6" s="25"/>
      <c r="AJ6" s="25"/>
      <c r="AK6" s="25"/>
    </row>
    <row r="7" spans="1:37" ht="19.5" customHeight="1">
      <c r="A7" s="6" t="s">
        <v>9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1844</v>
      </c>
      <c r="K7" s="7">
        <v>0</v>
      </c>
      <c r="L7" s="7">
        <v>0</v>
      </c>
      <c r="M7" s="7">
        <v>0</v>
      </c>
      <c r="N7" s="7">
        <v>2855</v>
      </c>
      <c r="O7" s="7">
        <v>0</v>
      </c>
      <c r="P7" s="7">
        <v>671</v>
      </c>
      <c r="Q7" s="7">
        <v>2903</v>
      </c>
      <c r="R7" s="7">
        <v>0</v>
      </c>
      <c r="S7" s="7">
        <v>0</v>
      </c>
      <c r="T7" s="7">
        <v>2232</v>
      </c>
      <c r="U7" s="7">
        <v>0</v>
      </c>
      <c r="V7" s="7">
        <v>0</v>
      </c>
      <c r="X7" s="8" t="s">
        <v>23</v>
      </c>
      <c r="Y7" s="8" t="s">
        <v>23</v>
      </c>
      <c r="AA7" s="7">
        <v>0</v>
      </c>
      <c r="AB7" s="7">
        <v>0</v>
      </c>
      <c r="AD7" s="8" t="s">
        <v>23</v>
      </c>
      <c r="AF7" s="25"/>
      <c r="AG7" s="25"/>
      <c r="AH7" s="25"/>
      <c r="AI7" s="25"/>
      <c r="AJ7" s="25"/>
      <c r="AK7" s="25"/>
    </row>
    <row r="8" spans="1:37" ht="19.5" customHeight="1">
      <c r="A8" s="6" t="s">
        <v>10</v>
      </c>
      <c r="B8" s="7">
        <v>1244</v>
      </c>
      <c r="C8" s="7">
        <v>10090</v>
      </c>
      <c r="D8" s="7">
        <v>7600</v>
      </c>
      <c r="E8" s="7">
        <v>11208</v>
      </c>
      <c r="F8" s="7">
        <v>72929</v>
      </c>
      <c r="G8" s="7">
        <v>46139</v>
      </c>
      <c r="H8" s="7">
        <v>97844</v>
      </c>
      <c r="I8" s="7">
        <v>62539</v>
      </c>
      <c r="J8" s="7">
        <v>171964</v>
      </c>
      <c r="K8" s="7">
        <v>81334</v>
      </c>
      <c r="L8" s="7">
        <v>32037</v>
      </c>
      <c r="M8" s="7">
        <v>20004</v>
      </c>
      <c r="N8" s="7">
        <v>39632</v>
      </c>
      <c r="O8" s="7">
        <v>65656</v>
      </c>
      <c r="P8" s="7">
        <v>57709</v>
      </c>
      <c r="Q8" s="7">
        <v>66925</v>
      </c>
      <c r="R8" s="7">
        <v>98458</v>
      </c>
      <c r="S8" s="7">
        <v>20342</v>
      </c>
      <c r="T8" s="7">
        <v>0</v>
      </c>
      <c r="U8" s="7">
        <v>26446</v>
      </c>
      <c r="V8" s="7">
        <v>6624</v>
      </c>
      <c r="X8" s="8">
        <v>-0.749527338727974</v>
      </c>
      <c r="Y8" s="8">
        <v>-0.9327225822177985</v>
      </c>
      <c r="AA8" s="7">
        <v>98458</v>
      </c>
      <c r="AB8" s="7">
        <v>6624</v>
      </c>
      <c r="AD8" s="8">
        <v>-0.9327225822177985</v>
      </c>
      <c r="AF8" s="25"/>
      <c r="AG8" s="25"/>
      <c r="AH8" s="25"/>
      <c r="AI8" s="25"/>
      <c r="AJ8" s="25"/>
      <c r="AK8" s="25"/>
    </row>
    <row r="9" spans="1:37" s="9" customFormat="1" ht="19.5" customHeight="1">
      <c r="A9" s="6" t="s">
        <v>11</v>
      </c>
      <c r="B9" s="7">
        <v>85009</v>
      </c>
      <c r="C9" s="7">
        <v>45670</v>
      </c>
      <c r="D9" s="7">
        <v>92183</v>
      </c>
      <c r="E9" s="7">
        <v>80055</v>
      </c>
      <c r="F9" s="7">
        <v>117006</v>
      </c>
      <c r="G9" s="7">
        <v>101011</v>
      </c>
      <c r="H9" s="7">
        <v>61389</v>
      </c>
      <c r="I9" s="7">
        <v>92587</v>
      </c>
      <c r="J9" s="7">
        <v>120761</v>
      </c>
      <c r="K9" s="7">
        <v>117092</v>
      </c>
      <c r="L9" s="7">
        <v>28153</v>
      </c>
      <c r="M9" s="7">
        <v>82994</v>
      </c>
      <c r="N9" s="7">
        <v>125381</v>
      </c>
      <c r="O9" s="7">
        <v>105944</v>
      </c>
      <c r="P9" s="7">
        <v>65936</v>
      </c>
      <c r="Q9" s="7">
        <v>84899</v>
      </c>
      <c r="R9" s="7">
        <v>85673</v>
      </c>
      <c r="S9" s="7">
        <v>71953</v>
      </c>
      <c r="T9" s="7">
        <v>56085</v>
      </c>
      <c r="U9" s="7">
        <v>79407</v>
      </c>
      <c r="V9" s="7">
        <v>38230</v>
      </c>
      <c r="X9" s="8">
        <v>-0.5185562985630989</v>
      </c>
      <c r="Y9" s="8">
        <v>-0.553768398445251</v>
      </c>
      <c r="AA9" s="7">
        <v>85673</v>
      </c>
      <c r="AB9" s="7">
        <v>38230</v>
      </c>
      <c r="AD9" s="8">
        <v>-0.553768398445251</v>
      </c>
      <c r="AF9" s="25"/>
      <c r="AG9" s="25"/>
      <c r="AH9" s="25"/>
      <c r="AI9" s="25"/>
      <c r="AJ9" s="25"/>
      <c r="AK9" s="25"/>
    </row>
    <row r="10" spans="1:37" s="9" customFormat="1" ht="19.5" customHeight="1">
      <c r="A10" s="6" t="s">
        <v>12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2050</v>
      </c>
      <c r="N10" s="7">
        <v>-709</v>
      </c>
      <c r="O10" s="7">
        <v>0</v>
      </c>
      <c r="P10" s="7">
        <v>330</v>
      </c>
      <c r="Q10" s="7">
        <v>0</v>
      </c>
      <c r="R10" s="7">
        <v>0</v>
      </c>
      <c r="S10" s="7">
        <v>910</v>
      </c>
      <c r="T10" s="7">
        <v>4288</v>
      </c>
      <c r="U10" s="7">
        <v>2751</v>
      </c>
      <c r="V10" s="7">
        <v>4157</v>
      </c>
      <c r="X10" s="8">
        <v>0.5110868774990913</v>
      </c>
      <c r="Y10" s="8" t="s">
        <v>23</v>
      </c>
      <c r="AA10" s="7">
        <v>0</v>
      </c>
      <c r="AB10" s="7">
        <v>4157</v>
      </c>
      <c r="AD10" s="8" t="s">
        <v>23</v>
      </c>
      <c r="AF10" s="25"/>
      <c r="AG10" s="25"/>
      <c r="AH10" s="25"/>
      <c r="AI10" s="25"/>
      <c r="AJ10" s="25"/>
      <c r="AK10" s="25"/>
    </row>
    <row r="11" spans="1:37" ht="19.5" customHeight="1">
      <c r="A11" s="6" t="s">
        <v>13</v>
      </c>
      <c r="B11" s="7">
        <v>5236.703670000001</v>
      </c>
      <c r="C11" s="7">
        <v>-1308.3305799999998</v>
      </c>
      <c r="D11" s="7">
        <v>-3905.22768</v>
      </c>
      <c r="E11" s="7">
        <v>10265</v>
      </c>
      <c r="F11" s="7">
        <v>-1228</v>
      </c>
      <c r="G11" s="7">
        <v>-3855</v>
      </c>
      <c r="H11" s="7">
        <v>-7858</v>
      </c>
      <c r="I11" s="7">
        <v>-5489</v>
      </c>
      <c r="J11" s="7">
        <v>9456</v>
      </c>
      <c r="K11" s="7">
        <v>319</v>
      </c>
      <c r="L11" s="7">
        <v>-822</v>
      </c>
      <c r="M11" s="7">
        <v>-9195</v>
      </c>
      <c r="N11" s="7">
        <v>3277</v>
      </c>
      <c r="O11" s="7">
        <v>4590</v>
      </c>
      <c r="P11" s="7">
        <v>4008</v>
      </c>
      <c r="Q11" s="7">
        <v>-1290</v>
      </c>
      <c r="R11" s="7">
        <v>-1265</v>
      </c>
      <c r="S11" s="7">
        <v>-1302</v>
      </c>
      <c r="T11" s="7">
        <v>-8775</v>
      </c>
      <c r="U11" s="7">
        <v>-828</v>
      </c>
      <c r="V11" s="7">
        <v>10074</v>
      </c>
      <c r="X11" s="8">
        <v>-13.166666666666666</v>
      </c>
      <c r="Y11" s="8">
        <v>-8.963636363636365</v>
      </c>
      <c r="AA11" s="7">
        <v>-1265</v>
      </c>
      <c r="AB11" s="7">
        <v>10074</v>
      </c>
      <c r="AD11" s="8">
        <v>-8.963636363636365</v>
      </c>
      <c r="AF11" s="25"/>
      <c r="AG11" s="25"/>
      <c r="AH11" s="25"/>
      <c r="AI11" s="25"/>
      <c r="AJ11" s="25"/>
      <c r="AK11" s="25"/>
    </row>
    <row r="12" spans="1:37" ht="19.5" customHeight="1">
      <c r="A12" s="10" t="s">
        <v>14</v>
      </c>
      <c r="B12" s="11">
        <v>608425</v>
      </c>
      <c r="C12" s="11">
        <v>575774.0000000001</v>
      </c>
      <c r="D12" s="11">
        <v>608312</v>
      </c>
      <c r="E12" s="11">
        <v>634048</v>
      </c>
      <c r="F12" s="11">
        <v>738696</v>
      </c>
      <c r="G12" s="11">
        <v>668872</v>
      </c>
      <c r="H12" s="11">
        <v>674383</v>
      </c>
      <c r="I12" s="11">
        <v>644695</v>
      </c>
      <c r="J12" s="11">
        <v>794747</v>
      </c>
      <c r="K12" s="11">
        <v>678637</v>
      </c>
      <c r="L12" s="11">
        <v>518680</v>
      </c>
      <c r="M12" s="11">
        <v>554797</v>
      </c>
      <c r="N12" s="11">
        <v>620516</v>
      </c>
      <c r="O12" s="11">
        <v>651123</v>
      </c>
      <c r="P12" s="11">
        <v>577268</v>
      </c>
      <c r="Q12" s="11">
        <v>568467</v>
      </c>
      <c r="R12" s="11">
        <v>591049</v>
      </c>
      <c r="S12" s="11">
        <v>497715</v>
      </c>
      <c r="T12" s="11">
        <v>459422</v>
      </c>
      <c r="U12" s="11">
        <v>503521</v>
      </c>
      <c r="V12" s="11">
        <v>449112</v>
      </c>
      <c r="X12" s="12">
        <v>-0.10805706216821143</v>
      </c>
      <c r="Y12" s="12">
        <v>-0.24014421816126919</v>
      </c>
      <c r="AA12" s="11">
        <v>591049</v>
      </c>
      <c r="AB12" s="11">
        <v>449112</v>
      </c>
      <c r="AD12" s="12">
        <v>-0.24014421816126919</v>
      </c>
      <c r="AF12" s="25"/>
      <c r="AG12" s="25"/>
      <c r="AH12" s="25"/>
      <c r="AI12" s="25"/>
      <c r="AJ12" s="25"/>
      <c r="AK12" s="25"/>
    </row>
    <row r="13" spans="1:37" ht="19.5" customHeight="1">
      <c r="A13" s="6" t="s">
        <v>15</v>
      </c>
      <c r="B13" s="7">
        <v>-332102</v>
      </c>
      <c r="C13" s="7">
        <v>-353457</v>
      </c>
      <c r="D13" s="7">
        <v>-343812</v>
      </c>
      <c r="E13" s="7">
        <v>-342635</v>
      </c>
      <c r="F13" s="7">
        <v>-398582</v>
      </c>
      <c r="G13" s="7">
        <v>-345288</v>
      </c>
      <c r="H13" s="7">
        <v>-321246</v>
      </c>
      <c r="I13" s="7">
        <v>-299835</v>
      </c>
      <c r="J13" s="7">
        <v>-331297</v>
      </c>
      <c r="K13" s="7">
        <v>-317596</v>
      </c>
      <c r="L13" s="7">
        <v>-295764</v>
      </c>
      <c r="M13" s="7">
        <v>-357351</v>
      </c>
      <c r="N13" s="7">
        <v>-296110</v>
      </c>
      <c r="O13" s="7">
        <v>-310472</v>
      </c>
      <c r="P13" s="7">
        <v>-286157</v>
      </c>
      <c r="Q13" s="7">
        <v>-309777</v>
      </c>
      <c r="R13" s="7">
        <v>-295338</v>
      </c>
      <c r="S13" s="7">
        <v>-293924</v>
      </c>
      <c r="T13" s="7">
        <v>-281509</v>
      </c>
      <c r="U13" s="7">
        <v>-337104</v>
      </c>
      <c r="V13" s="7">
        <v>-294508</v>
      </c>
      <c r="X13" s="8">
        <v>-0.12635863116426982</v>
      </c>
      <c r="Y13" s="8">
        <v>-0.0028103393400104038</v>
      </c>
      <c r="AA13" s="7">
        <v>-295338</v>
      </c>
      <c r="AB13" s="7">
        <v>-294508</v>
      </c>
      <c r="AD13" s="8">
        <v>-0.0028103393400104038</v>
      </c>
      <c r="AF13" s="25"/>
      <c r="AG13" s="25"/>
      <c r="AH13" s="25"/>
      <c r="AI13" s="25"/>
      <c r="AJ13" s="25"/>
      <c r="AK13" s="25"/>
    </row>
    <row r="14" spans="1:37" ht="19.5" customHeight="1">
      <c r="A14" s="6" t="s">
        <v>16</v>
      </c>
      <c r="B14" s="7">
        <v>-14428</v>
      </c>
      <c r="C14" s="7">
        <v>-14774</v>
      </c>
      <c r="D14" s="7">
        <v>-15257</v>
      </c>
      <c r="E14" s="7">
        <v>-15557</v>
      </c>
      <c r="F14" s="7">
        <v>-16423</v>
      </c>
      <c r="G14" s="7">
        <v>-17890</v>
      </c>
      <c r="H14" s="7">
        <v>-15579</v>
      </c>
      <c r="I14" s="7">
        <v>-14791</v>
      </c>
      <c r="J14" s="7">
        <v>-13406</v>
      </c>
      <c r="K14" s="7">
        <v>-13389</v>
      </c>
      <c r="L14" s="7">
        <v>-17109</v>
      </c>
      <c r="M14" s="7">
        <v>-18731</v>
      </c>
      <c r="N14" s="7">
        <v>-18334</v>
      </c>
      <c r="O14" s="7">
        <v>-17850</v>
      </c>
      <c r="P14" s="7">
        <v>-17626</v>
      </c>
      <c r="Q14" s="7">
        <v>-17554</v>
      </c>
      <c r="R14" s="7">
        <v>-17592</v>
      </c>
      <c r="S14" s="7">
        <v>-17521</v>
      </c>
      <c r="T14" s="7">
        <v>-17729</v>
      </c>
      <c r="U14" s="7">
        <v>-17580</v>
      </c>
      <c r="V14" s="7">
        <v>-18549</v>
      </c>
      <c r="X14" s="8">
        <v>0.055119453924914685</v>
      </c>
      <c r="Y14" s="8">
        <v>0.054399727148704</v>
      </c>
      <c r="AA14" s="7">
        <v>-17592</v>
      </c>
      <c r="AB14" s="7">
        <v>-18549</v>
      </c>
      <c r="AD14" s="8">
        <v>0.054399727148704</v>
      </c>
      <c r="AF14" s="25"/>
      <c r="AG14" s="25"/>
      <c r="AH14" s="25"/>
      <c r="AI14" s="25"/>
      <c r="AJ14" s="25"/>
      <c r="AK14" s="25"/>
    </row>
    <row r="15" spans="1:37" s="3" customFormat="1" ht="19.5" customHeight="1">
      <c r="A15" s="13" t="s">
        <v>17</v>
      </c>
      <c r="B15" s="14">
        <v>-346530</v>
      </c>
      <c r="C15" s="14">
        <v>-368231</v>
      </c>
      <c r="D15" s="14">
        <v>-359069</v>
      </c>
      <c r="E15" s="14">
        <v>-358192</v>
      </c>
      <c r="F15" s="14">
        <v>-415005</v>
      </c>
      <c r="G15" s="14">
        <v>-363178</v>
      </c>
      <c r="H15" s="14">
        <v>-336825</v>
      </c>
      <c r="I15" s="14">
        <v>-314626</v>
      </c>
      <c r="J15" s="14">
        <v>-344703</v>
      </c>
      <c r="K15" s="14">
        <v>-330985</v>
      </c>
      <c r="L15" s="14">
        <v>-312873</v>
      </c>
      <c r="M15" s="14">
        <v>-376082</v>
      </c>
      <c r="N15" s="14">
        <v>-314444</v>
      </c>
      <c r="O15" s="14">
        <v>-328322</v>
      </c>
      <c r="P15" s="14">
        <v>-303783</v>
      </c>
      <c r="Q15" s="14">
        <v>-327331</v>
      </c>
      <c r="R15" s="14">
        <v>-312930</v>
      </c>
      <c r="S15" s="14">
        <v>-311445</v>
      </c>
      <c r="T15" s="14">
        <v>-299238</v>
      </c>
      <c r="U15" s="14">
        <v>-354684</v>
      </c>
      <c r="V15" s="14">
        <v>-313057</v>
      </c>
      <c r="X15" s="15">
        <v>-0.11736362508599207</v>
      </c>
      <c r="Y15" s="15">
        <v>0.0004058415620107336</v>
      </c>
      <c r="AA15" s="14">
        <v>-312930</v>
      </c>
      <c r="AB15" s="14">
        <v>-313057</v>
      </c>
      <c r="AD15" s="15">
        <v>0.0004058415620107336</v>
      </c>
      <c r="AF15" s="25"/>
      <c r="AG15" s="25"/>
      <c r="AH15" s="25"/>
      <c r="AI15" s="25"/>
      <c r="AJ15" s="25"/>
      <c r="AK15" s="25"/>
    </row>
    <row r="16" spans="1:37" s="3" customFormat="1" ht="19.5" customHeight="1">
      <c r="A16" s="13" t="s">
        <v>18</v>
      </c>
      <c r="B16" s="14">
        <v>261895</v>
      </c>
      <c r="C16" s="14">
        <v>207543.00000000012</v>
      </c>
      <c r="D16" s="14">
        <v>249243</v>
      </c>
      <c r="E16" s="14">
        <v>275856</v>
      </c>
      <c r="F16" s="14">
        <v>323691</v>
      </c>
      <c r="G16" s="14">
        <v>305694</v>
      </c>
      <c r="H16" s="14">
        <v>337558</v>
      </c>
      <c r="I16" s="14">
        <v>330069</v>
      </c>
      <c r="J16" s="14">
        <v>450044</v>
      </c>
      <c r="K16" s="14">
        <v>347652</v>
      </c>
      <c r="L16" s="14">
        <v>205807</v>
      </c>
      <c r="M16" s="14">
        <v>178715</v>
      </c>
      <c r="N16" s="14">
        <v>306072</v>
      </c>
      <c r="O16" s="14">
        <v>322801</v>
      </c>
      <c r="P16" s="14">
        <v>273485</v>
      </c>
      <c r="Q16" s="14">
        <v>241136</v>
      </c>
      <c r="R16" s="14">
        <v>278119</v>
      </c>
      <c r="S16" s="14">
        <v>186270</v>
      </c>
      <c r="T16" s="14">
        <v>160184</v>
      </c>
      <c r="U16" s="14">
        <v>148837</v>
      </c>
      <c r="V16" s="14">
        <v>136055</v>
      </c>
      <c r="X16" s="15">
        <v>-0.08587918326760147</v>
      </c>
      <c r="Y16" s="15">
        <v>-0.5108029296811796</v>
      </c>
      <c r="AA16" s="14">
        <v>278119</v>
      </c>
      <c r="AB16" s="14">
        <v>136055</v>
      </c>
      <c r="AD16" s="15">
        <v>-0.5108029296811796</v>
      </c>
      <c r="AF16" s="25"/>
      <c r="AG16" s="25"/>
      <c r="AH16" s="25"/>
      <c r="AI16" s="25"/>
      <c r="AJ16" s="25"/>
      <c r="AK16" s="25"/>
    </row>
    <row r="17" spans="1:37" ht="19.5" customHeight="1">
      <c r="A17" s="6" t="s">
        <v>19</v>
      </c>
      <c r="B17" s="7">
        <v>2211</v>
      </c>
      <c r="C17" s="7">
        <v>65</v>
      </c>
      <c r="D17" s="7">
        <v>-153</v>
      </c>
      <c r="E17" s="7">
        <v>-50</v>
      </c>
      <c r="F17" s="7">
        <v>49</v>
      </c>
      <c r="G17" s="7">
        <v>19</v>
      </c>
      <c r="H17" s="7">
        <v>6</v>
      </c>
      <c r="I17" s="7">
        <v>10</v>
      </c>
      <c r="J17" s="7">
        <v>68</v>
      </c>
      <c r="K17" s="7">
        <v>94</v>
      </c>
      <c r="L17" s="7">
        <v>590</v>
      </c>
      <c r="M17" s="7">
        <v>298</v>
      </c>
      <c r="N17" s="7">
        <v>153</v>
      </c>
      <c r="O17" s="7">
        <v>144</v>
      </c>
      <c r="P17" s="7">
        <v>595</v>
      </c>
      <c r="Q17" s="7">
        <v>5492</v>
      </c>
      <c r="R17" s="7">
        <v>4</v>
      </c>
      <c r="S17" s="7">
        <v>68</v>
      </c>
      <c r="T17" s="7">
        <v>6</v>
      </c>
      <c r="U17" s="7">
        <v>24</v>
      </c>
      <c r="V17" s="7">
        <v>9</v>
      </c>
      <c r="X17" s="8">
        <v>-0.625</v>
      </c>
      <c r="Y17" s="8">
        <v>1.25</v>
      </c>
      <c r="AA17" s="7">
        <v>4</v>
      </c>
      <c r="AB17" s="7">
        <v>9</v>
      </c>
      <c r="AD17" s="8">
        <v>1.25</v>
      </c>
      <c r="AF17" s="25"/>
      <c r="AG17" s="25"/>
      <c r="AH17" s="25"/>
      <c r="AI17" s="25"/>
      <c r="AJ17" s="25"/>
      <c r="AK17" s="25"/>
    </row>
    <row r="18" spans="1:37" ht="19.5" customHeight="1">
      <c r="A18" s="6" t="s">
        <v>20</v>
      </c>
      <c r="B18" s="7">
        <v>-41947</v>
      </c>
      <c r="C18" s="7">
        <v>-15366</v>
      </c>
      <c r="D18" s="7">
        <v>-16482</v>
      </c>
      <c r="E18" s="7">
        <v>-3014</v>
      </c>
      <c r="F18" s="7">
        <v>-14772</v>
      </c>
      <c r="G18" s="7">
        <v>-20028</v>
      </c>
      <c r="H18" s="7">
        <v>-22286</v>
      </c>
      <c r="I18" s="7">
        <v>-1015</v>
      </c>
      <c r="J18" s="7">
        <v>-10470</v>
      </c>
      <c r="K18" s="7">
        <v>29198</v>
      </c>
      <c r="L18" s="7">
        <v>-1564</v>
      </c>
      <c r="M18" s="7">
        <v>19040</v>
      </c>
      <c r="N18" s="7">
        <v>2380</v>
      </c>
      <c r="O18" s="7">
        <v>-4377</v>
      </c>
      <c r="P18" s="7">
        <v>7768</v>
      </c>
      <c r="Q18" s="7">
        <v>12033</v>
      </c>
      <c r="R18" s="7">
        <v>-3507</v>
      </c>
      <c r="S18" s="7">
        <v>-1977</v>
      </c>
      <c r="T18" s="7">
        <v>22332</v>
      </c>
      <c r="U18" s="7">
        <v>354</v>
      </c>
      <c r="V18" s="7">
        <v>5519</v>
      </c>
      <c r="X18" s="8">
        <v>14.590395480225988</v>
      </c>
      <c r="Y18" s="8">
        <v>-2.573709723410322</v>
      </c>
      <c r="AA18" s="7">
        <v>-3507</v>
      </c>
      <c r="AB18" s="7">
        <v>5519</v>
      </c>
      <c r="AD18" s="8">
        <v>-2.573709723410322</v>
      </c>
      <c r="AF18" s="25"/>
      <c r="AG18" s="25"/>
      <c r="AH18" s="25"/>
      <c r="AI18" s="25"/>
      <c r="AJ18" s="25"/>
      <c r="AK18" s="25"/>
    </row>
    <row r="19" spans="1:37" ht="14.25">
      <c r="A19" s="6" t="s">
        <v>21</v>
      </c>
      <c r="B19" s="7">
        <v>208</v>
      </c>
      <c r="C19" s="7">
        <v>108</v>
      </c>
      <c r="D19" s="7">
        <v>197</v>
      </c>
      <c r="E19" s="7">
        <v>1164</v>
      </c>
      <c r="F19" s="7">
        <v>240</v>
      </c>
      <c r="G19" s="7">
        <v>25</v>
      </c>
      <c r="H19" s="7">
        <v>226</v>
      </c>
      <c r="I19" s="7">
        <v>49</v>
      </c>
      <c r="J19" s="7">
        <v>-127</v>
      </c>
      <c r="K19" s="7">
        <v>-1239</v>
      </c>
      <c r="L19" s="7">
        <v>24</v>
      </c>
      <c r="M19" s="7">
        <v>16</v>
      </c>
      <c r="N19" s="7">
        <v>-9</v>
      </c>
      <c r="O19" s="7">
        <v>322</v>
      </c>
      <c r="P19" s="7">
        <v>22</v>
      </c>
      <c r="Q19" s="7">
        <v>-307</v>
      </c>
      <c r="R19" s="7">
        <v>12</v>
      </c>
      <c r="S19" s="7">
        <v>36</v>
      </c>
      <c r="T19" s="7">
        <v>49</v>
      </c>
      <c r="U19" s="7">
        <v>-36</v>
      </c>
      <c r="V19" s="7">
        <v>-1</v>
      </c>
      <c r="X19" s="8">
        <v>-0.9722222222222222</v>
      </c>
      <c r="Y19" s="8">
        <v>-1.0833333333333333</v>
      </c>
      <c r="AA19" s="7">
        <v>12</v>
      </c>
      <c r="AB19" s="7">
        <v>-1</v>
      </c>
      <c r="AD19" s="8">
        <v>-1.0833333333333333</v>
      </c>
      <c r="AF19" s="25"/>
      <c r="AG19" s="25"/>
      <c r="AH19" s="25"/>
      <c r="AI19" s="25"/>
      <c r="AJ19" s="25"/>
      <c r="AK19" s="25"/>
    </row>
    <row r="20" spans="1:37" ht="14.25">
      <c r="A20" s="16" t="s">
        <v>22</v>
      </c>
      <c r="B20" s="7" t="s">
        <v>23</v>
      </c>
      <c r="C20" s="7" t="s">
        <v>23</v>
      </c>
      <c r="D20" s="7" t="s">
        <v>23</v>
      </c>
      <c r="E20" s="7" t="s">
        <v>23</v>
      </c>
      <c r="F20" s="7" t="s">
        <v>23</v>
      </c>
      <c r="G20" s="7" t="s">
        <v>23</v>
      </c>
      <c r="H20" s="7" t="s">
        <v>23</v>
      </c>
      <c r="I20" s="7" t="s">
        <v>23</v>
      </c>
      <c r="J20" s="7" t="s">
        <v>23</v>
      </c>
      <c r="K20" s="7" t="s">
        <v>23</v>
      </c>
      <c r="L20" s="7" t="s">
        <v>23</v>
      </c>
      <c r="M20" s="7" t="s">
        <v>23</v>
      </c>
      <c r="N20" s="7" t="s">
        <v>23</v>
      </c>
      <c r="O20" s="7" t="s">
        <v>23</v>
      </c>
      <c r="P20" s="7" t="s">
        <v>23</v>
      </c>
      <c r="Q20" s="7" t="s">
        <v>23</v>
      </c>
      <c r="R20" s="7" t="s">
        <v>23</v>
      </c>
      <c r="S20" s="7" t="s">
        <v>23</v>
      </c>
      <c r="T20" s="7" t="s">
        <v>23</v>
      </c>
      <c r="U20" s="7" t="s">
        <v>23</v>
      </c>
      <c r="V20" s="7">
        <v>-13137</v>
      </c>
      <c r="X20" s="8" t="s">
        <v>23</v>
      </c>
      <c r="Y20" s="8" t="s">
        <v>23</v>
      </c>
      <c r="AA20" s="7" t="s">
        <v>23</v>
      </c>
      <c r="AB20" s="7">
        <v>-13137</v>
      </c>
      <c r="AD20" s="8" t="s">
        <v>23</v>
      </c>
      <c r="AF20" s="25"/>
      <c r="AG20" s="25"/>
      <c r="AH20" s="25"/>
      <c r="AI20" s="25"/>
      <c r="AJ20" s="25"/>
      <c r="AK20" s="25"/>
    </row>
    <row r="21" spans="1:37" s="3" customFormat="1" ht="19.5" customHeight="1">
      <c r="A21" s="10" t="s">
        <v>24</v>
      </c>
      <c r="B21" s="11">
        <v>222367.00000000006</v>
      </c>
      <c r="C21" s="11">
        <v>192350</v>
      </c>
      <c r="D21" s="11">
        <v>232805</v>
      </c>
      <c r="E21" s="11">
        <v>273956</v>
      </c>
      <c r="F21" s="11">
        <v>309208</v>
      </c>
      <c r="G21" s="11">
        <v>285710</v>
      </c>
      <c r="H21" s="11">
        <v>315504</v>
      </c>
      <c r="I21" s="11">
        <v>329113</v>
      </c>
      <c r="J21" s="11">
        <v>439515</v>
      </c>
      <c r="K21" s="11">
        <v>375705</v>
      </c>
      <c r="L21" s="11">
        <v>204857</v>
      </c>
      <c r="M21" s="11">
        <v>198069</v>
      </c>
      <c r="N21" s="11">
        <v>308596</v>
      </c>
      <c r="O21" s="11">
        <v>318890</v>
      </c>
      <c r="P21" s="11">
        <v>281870</v>
      </c>
      <c r="Q21" s="11">
        <v>258354</v>
      </c>
      <c r="R21" s="11">
        <v>274628</v>
      </c>
      <c r="S21" s="11">
        <v>184397</v>
      </c>
      <c r="T21" s="11">
        <v>182571</v>
      </c>
      <c r="U21" s="11">
        <v>149179</v>
      </c>
      <c r="V21" s="11">
        <v>128445</v>
      </c>
      <c r="X21" s="12">
        <v>-0.13898739098666701</v>
      </c>
      <c r="Y21" s="12">
        <v>-0.5322945948701516</v>
      </c>
      <c r="AA21" s="11">
        <v>274628</v>
      </c>
      <c r="AB21" s="11">
        <v>128445</v>
      </c>
      <c r="AD21" s="12">
        <v>-0.5322945948701516</v>
      </c>
      <c r="AF21" s="25"/>
      <c r="AG21" s="25"/>
      <c r="AH21" s="25"/>
      <c r="AI21" s="25"/>
      <c r="AJ21" s="25"/>
      <c r="AK21" s="25"/>
    </row>
    <row r="22" spans="1:37" ht="19.5" customHeight="1" thickBot="1">
      <c r="A22" s="17" t="s">
        <v>25</v>
      </c>
      <c r="B22" s="18">
        <v>-41184</v>
      </c>
      <c r="C22" s="18">
        <v>-40913</v>
      </c>
      <c r="D22" s="18">
        <v>-50092</v>
      </c>
      <c r="E22" s="18">
        <v>-52876</v>
      </c>
      <c r="F22" s="18">
        <v>-65637</v>
      </c>
      <c r="G22" s="18">
        <v>-54960</v>
      </c>
      <c r="H22" s="18">
        <v>-64261</v>
      </c>
      <c r="I22" s="18">
        <v>-84545</v>
      </c>
      <c r="J22" s="18">
        <v>-84088</v>
      </c>
      <c r="K22" s="18">
        <v>-75358</v>
      </c>
      <c r="L22" s="18">
        <v>-39670</v>
      </c>
      <c r="M22" s="18">
        <v>-46322</v>
      </c>
      <c r="N22" s="18">
        <v>-60946</v>
      </c>
      <c r="O22" s="18">
        <v>-52641</v>
      </c>
      <c r="P22" s="18">
        <v>-53459</v>
      </c>
      <c r="Q22" s="18">
        <v>-53352</v>
      </c>
      <c r="R22" s="18">
        <v>-57591</v>
      </c>
      <c r="S22" s="18">
        <v>-34217</v>
      </c>
      <c r="T22" s="18">
        <v>-41674</v>
      </c>
      <c r="U22" s="18">
        <v>-30874</v>
      </c>
      <c r="V22" s="18">
        <v>-24074</v>
      </c>
      <c r="X22" s="19">
        <v>-0.22025004858456954</v>
      </c>
      <c r="Y22" s="19">
        <v>-0.5819832960011113</v>
      </c>
      <c r="AA22" s="18">
        <v>-57591</v>
      </c>
      <c r="AB22" s="18">
        <v>-24074</v>
      </c>
      <c r="AD22" s="19">
        <v>-0.5819832960011113</v>
      </c>
      <c r="AF22" s="25"/>
      <c r="AG22" s="25"/>
      <c r="AH22" s="25"/>
      <c r="AI22" s="25"/>
      <c r="AJ22" s="25"/>
      <c r="AK22" s="25"/>
    </row>
    <row r="23" spans="1:37" s="20" customFormat="1" ht="19.5" customHeight="1" thickTop="1">
      <c r="A23" s="21" t="s">
        <v>26</v>
      </c>
      <c r="B23" s="22">
        <v>181183.00000000006</v>
      </c>
      <c r="C23" s="22">
        <v>151437</v>
      </c>
      <c r="D23" s="22">
        <v>182713</v>
      </c>
      <c r="E23" s="22">
        <v>221080</v>
      </c>
      <c r="F23" s="22">
        <v>243571</v>
      </c>
      <c r="G23" s="22">
        <v>230750</v>
      </c>
      <c r="H23" s="22">
        <v>251243</v>
      </c>
      <c r="I23" s="22">
        <v>244568</v>
      </c>
      <c r="J23" s="22">
        <v>355427</v>
      </c>
      <c r="K23" s="22">
        <v>300347</v>
      </c>
      <c r="L23" s="22">
        <v>165187</v>
      </c>
      <c r="M23" s="22">
        <v>151747</v>
      </c>
      <c r="N23" s="22">
        <v>247650</v>
      </c>
      <c r="O23" s="22">
        <v>266249</v>
      </c>
      <c r="P23" s="22">
        <v>228411</v>
      </c>
      <c r="Q23" s="22">
        <v>205002</v>
      </c>
      <c r="R23" s="22">
        <v>217037</v>
      </c>
      <c r="S23" s="22">
        <v>150180</v>
      </c>
      <c r="T23" s="22">
        <v>140897</v>
      </c>
      <c r="U23" s="22">
        <v>118305</v>
      </c>
      <c r="V23" s="22">
        <v>104371</v>
      </c>
      <c r="X23" s="23">
        <v>-0.11778031359621322</v>
      </c>
      <c r="Y23" s="23">
        <v>-0.5191096448992568</v>
      </c>
      <c r="AA23" s="22">
        <v>217037</v>
      </c>
      <c r="AB23" s="22">
        <v>104371</v>
      </c>
      <c r="AD23" s="23">
        <v>-0.5191096448992568</v>
      </c>
      <c r="AF23" s="25"/>
      <c r="AG23" s="25"/>
      <c r="AH23" s="25"/>
      <c r="AI23" s="25"/>
      <c r="AJ23" s="25"/>
      <c r="AK23" s="25"/>
    </row>
    <row r="24" ht="18.75" customHeight="1"/>
    <row r="25" ht="12.75">
      <c r="A25" s="24"/>
    </row>
    <row r="26" spans="2:22" ht="12.75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2:22" ht="12.7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2:22" ht="12.7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2:22" ht="12.7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</sheetData>
  <sheetProtection/>
  <mergeCells count="26"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AB2:AB3"/>
    <mergeCell ref="AD2:AD3"/>
    <mergeCell ref="S2:S3"/>
    <mergeCell ref="T2:T3"/>
    <mergeCell ref="U2:U3"/>
    <mergeCell ref="V2:V3"/>
    <mergeCell ref="X2:Y2"/>
    <mergeCell ref="AA2:AA3"/>
  </mergeCells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AQ31"/>
  <sheetViews>
    <sheetView view="pageBreakPreview" zoomScale="70" zoomScaleNormal="70" zoomScaleSheetLayoutView="70" zoomScalePageLayoutView="0" workbookViewId="0" topLeftCell="A1">
      <selection activeCell="AG4" sqref="AG4:AM24"/>
    </sheetView>
  </sheetViews>
  <sheetFormatPr defaultColWidth="9.140625" defaultRowHeight="12.75"/>
  <cols>
    <col min="1" max="1" width="8.8515625" style="4" customWidth="1"/>
    <col min="2" max="2" width="59.8515625" style="4" customWidth="1"/>
    <col min="3" max="23" width="11.8515625" style="4" customWidth="1"/>
    <col min="24" max="24" width="2.28125" style="4" customWidth="1"/>
    <col min="25" max="25" width="10.00390625" style="4" customWidth="1"/>
    <col min="26" max="26" width="11.421875" style="4" customWidth="1"/>
    <col min="27" max="27" width="2.28125" style="4" customWidth="1"/>
    <col min="28" max="29" width="11.8515625" style="4" customWidth="1"/>
    <col min="30" max="30" width="2.28125" style="4" customWidth="1"/>
    <col min="31" max="31" width="9.7109375" style="4" customWidth="1"/>
    <col min="32" max="16384" width="9.140625" style="4" customWidth="1"/>
  </cols>
  <sheetData>
    <row r="1" spans="2:31" s="26" customFormat="1" ht="19.5" customHeight="1">
      <c r="B1" s="27" t="s">
        <v>27</v>
      </c>
      <c r="X1" s="1"/>
      <c r="Y1" s="1"/>
      <c r="Z1" s="1"/>
      <c r="AA1" s="1"/>
      <c r="AB1" s="1"/>
      <c r="AC1" s="1"/>
      <c r="AD1" s="1"/>
      <c r="AE1" s="1"/>
    </row>
    <row r="2" spans="2:31" s="3" customFormat="1" ht="17.25" customHeight="1">
      <c r="B2" s="134"/>
      <c r="C2" s="129" t="s">
        <v>2</v>
      </c>
      <c r="D2" s="129" t="s">
        <v>139</v>
      </c>
      <c r="E2" s="135" t="s">
        <v>140</v>
      </c>
      <c r="F2" s="129" t="s">
        <v>141</v>
      </c>
      <c r="G2" s="129" t="s">
        <v>142</v>
      </c>
      <c r="H2" s="129" t="s">
        <v>143</v>
      </c>
      <c r="I2" s="129" t="s">
        <v>144</v>
      </c>
      <c r="J2" s="129" t="s">
        <v>145</v>
      </c>
      <c r="K2" s="129" t="s">
        <v>146</v>
      </c>
      <c r="L2" s="129" t="s">
        <v>147</v>
      </c>
      <c r="M2" s="129" t="s">
        <v>148</v>
      </c>
      <c r="N2" s="129" t="s">
        <v>149</v>
      </c>
      <c r="O2" s="129" t="s">
        <v>150</v>
      </c>
      <c r="P2" s="129" t="s">
        <v>151</v>
      </c>
      <c r="Q2" s="129" t="s">
        <v>152</v>
      </c>
      <c r="R2" s="129" t="s">
        <v>153</v>
      </c>
      <c r="S2" s="129" t="s">
        <v>154</v>
      </c>
      <c r="T2" s="129" t="s">
        <v>155</v>
      </c>
      <c r="U2" s="129" t="s">
        <v>156</v>
      </c>
      <c r="V2" s="129" t="s">
        <v>157</v>
      </c>
      <c r="W2" s="129" t="s">
        <v>158</v>
      </c>
      <c r="Y2" s="130" t="s">
        <v>3</v>
      </c>
      <c r="Z2" s="131"/>
      <c r="AB2" s="129" t="s">
        <v>159</v>
      </c>
      <c r="AC2" s="129" t="s">
        <v>160</v>
      </c>
      <c r="AE2" s="129" t="s">
        <v>3</v>
      </c>
    </row>
    <row r="3" spans="2:31" s="3" customFormat="1" ht="17.25" customHeight="1">
      <c r="B3" s="134" t="s">
        <v>28</v>
      </c>
      <c r="C3" s="129" t="e">
        <v>#VALUE!</v>
      </c>
      <c r="D3" s="129" t="e">
        <v>#VALUE!</v>
      </c>
      <c r="E3" s="135" t="e">
        <v>#VALUE!</v>
      </c>
      <c r="F3" s="129" t="e">
        <v>#VALUE!</v>
      </c>
      <c r="G3" s="129" t="e">
        <v>#VALUE!</v>
      </c>
      <c r="H3" s="129" t="e">
        <v>#VALUE!</v>
      </c>
      <c r="I3" s="129" t="e">
        <v>#VALUE!</v>
      </c>
      <c r="J3" s="129" t="e">
        <v>#VALUE!</v>
      </c>
      <c r="K3" s="129" t="e">
        <v>#VALUE!</v>
      </c>
      <c r="L3" s="129" t="e">
        <v>#VALUE!</v>
      </c>
      <c r="M3" s="129" t="e">
        <v>#VALUE!</v>
      </c>
      <c r="N3" s="129" t="e">
        <v>#VALUE!</v>
      </c>
      <c r="O3" s="129" t="e">
        <v>#VALUE!</v>
      </c>
      <c r="P3" s="129" t="e">
        <v>#VALUE!</v>
      </c>
      <c r="Q3" s="129" t="e">
        <v>#VALUE!</v>
      </c>
      <c r="R3" s="129" t="e">
        <v>#VALUE!</v>
      </c>
      <c r="S3" s="129" t="e">
        <v>#VALUE!</v>
      </c>
      <c r="T3" s="129" t="e">
        <v>#VALUE!</v>
      </c>
      <c r="U3" s="129" t="e">
        <v>#VALUE!</v>
      </c>
      <c r="V3" s="129" t="e">
        <v>#VALUE!</v>
      </c>
      <c r="W3" s="129" t="e">
        <v>#VALUE!</v>
      </c>
      <c r="X3" s="4"/>
      <c r="Y3" s="5" t="s">
        <v>4</v>
      </c>
      <c r="Z3" s="5" t="s">
        <v>5</v>
      </c>
      <c r="AA3" s="4"/>
      <c r="AB3" s="129"/>
      <c r="AC3" s="129"/>
      <c r="AD3" s="4"/>
      <c r="AE3" s="129"/>
    </row>
    <row r="4" spans="2:43" ht="19.5" customHeight="1">
      <c r="B4" s="6" t="s">
        <v>6</v>
      </c>
      <c r="C4" s="7">
        <v>160251.29633</v>
      </c>
      <c r="D4" s="7">
        <v>161117.33058</v>
      </c>
      <c r="E4" s="7">
        <v>162293.22768</v>
      </c>
      <c r="F4" s="7">
        <v>186435</v>
      </c>
      <c r="G4" s="7">
        <v>202485</v>
      </c>
      <c r="H4" s="7">
        <v>173866</v>
      </c>
      <c r="I4" s="7">
        <v>175147</v>
      </c>
      <c r="J4" s="7">
        <v>163625</v>
      </c>
      <c r="K4" s="7">
        <v>151648</v>
      </c>
      <c r="L4" s="7">
        <v>146560</v>
      </c>
      <c r="M4" s="7">
        <v>146736</v>
      </c>
      <c r="N4" s="7">
        <v>136079</v>
      </c>
      <c r="O4" s="7">
        <v>131719</v>
      </c>
      <c r="P4" s="7">
        <v>136940</v>
      </c>
      <c r="Q4" s="7">
        <v>131662</v>
      </c>
      <c r="R4" s="7">
        <v>115827</v>
      </c>
      <c r="S4" s="7">
        <v>111166</v>
      </c>
      <c r="T4" s="7">
        <v>105313</v>
      </c>
      <c r="U4" s="7">
        <v>98361</v>
      </c>
      <c r="V4" s="7">
        <v>106013</v>
      </c>
      <c r="W4" s="7">
        <v>107431</v>
      </c>
      <c r="X4" s="26"/>
      <c r="Y4" s="8">
        <v>0.01337571807231197</v>
      </c>
      <c r="Z4" s="8">
        <v>-0.03359840238921974</v>
      </c>
      <c r="AA4" s="26"/>
      <c r="AB4" s="7">
        <v>111166</v>
      </c>
      <c r="AC4" s="7">
        <v>107431</v>
      </c>
      <c r="AD4" s="26"/>
      <c r="AE4" s="8">
        <v>-0.03359840238921974</v>
      </c>
      <c r="AG4" s="25"/>
      <c r="AH4" s="25"/>
      <c r="AI4" s="25"/>
      <c r="AJ4" s="25"/>
      <c r="AK4" s="25"/>
      <c r="AL4" s="25"/>
      <c r="AM4" s="25"/>
      <c r="AN4" s="25">
        <f>AD4-'[4]RZiS Bankowość korporacyjna'!AD4</f>
        <v>0</v>
      </c>
      <c r="AO4" s="25">
        <f>AE4-'[4]RZiS Bankowość korporacyjna'!AE4</f>
        <v>0</v>
      </c>
      <c r="AP4" s="25">
        <f>AF4-'[4]RZiS Bankowość korporacyjna'!AF4</f>
        <v>0</v>
      </c>
      <c r="AQ4" s="25">
        <f>AG4-'[4]RZiS Bankowość korporacyjna'!AG4</f>
        <v>0</v>
      </c>
    </row>
    <row r="5" spans="2:43" ht="19.5" customHeight="1">
      <c r="B5" s="6" t="s">
        <v>7</v>
      </c>
      <c r="C5" s="7">
        <v>87086</v>
      </c>
      <c r="D5" s="7">
        <v>79934</v>
      </c>
      <c r="E5" s="7">
        <v>72109</v>
      </c>
      <c r="F5" s="7">
        <v>68283</v>
      </c>
      <c r="G5" s="7">
        <v>66058</v>
      </c>
      <c r="H5" s="7">
        <v>65043</v>
      </c>
      <c r="I5" s="7">
        <v>58846</v>
      </c>
      <c r="J5" s="7">
        <v>60954</v>
      </c>
      <c r="K5" s="7">
        <v>82629</v>
      </c>
      <c r="L5" s="7">
        <v>75411</v>
      </c>
      <c r="M5" s="7">
        <v>65934</v>
      </c>
      <c r="N5" s="7">
        <v>72552</v>
      </c>
      <c r="O5" s="7">
        <v>68879</v>
      </c>
      <c r="P5" s="7">
        <v>73140</v>
      </c>
      <c r="Q5" s="7">
        <v>66326</v>
      </c>
      <c r="R5" s="7">
        <v>71440</v>
      </c>
      <c r="S5" s="7">
        <v>67295</v>
      </c>
      <c r="T5" s="7">
        <v>70261</v>
      </c>
      <c r="U5" s="7">
        <v>74639</v>
      </c>
      <c r="V5" s="7">
        <v>67754</v>
      </c>
      <c r="W5" s="7">
        <v>65956</v>
      </c>
      <c r="X5" s="26"/>
      <c r="Y5" s="8">
        <v>-0.026537178616760637</v>
      </c>
      <c r="Z5" s="8">
        <v>-0.019897466379374396</v>
      </c>
      <c r="AA5" s="26"/>
      <c r="AB5" s="7">
        <v>67295</v>
      </c>
      <c r="AC5" s="7">
        <v>65956</v>
      </c>
      <c r="AD5" s="26"/>
      <c r="AE5" s="8">
        <v>-0.019897466379374396</v>
      </c>
      <c r="AG5" s="25"/>
      <c r="AH5" s="25"/>
      <c r="AI5" s="25"/>
      <c r="AJ5" s="25"/>
      <c r="AK5" s="25"/>
      <c r="AL5" s="25"/>
      <c r="AM5" s="25"/>
      <c r="AN5" s="25">
        <f>AD5-'[4]RZiS Bankowość korporacyjna'!AD5</f>
        <v>0</v>
      </c>
      <c r="AO5" s="25">
        <f>AE5-'[4]RZiS Bankowość korporacyjna'!AE5</f>
        <v>0</v>
      </c>
      <c r="AP5" s="25">
        <f>AF5-'[4]RZiS Bankowość korporacyjna'!AF5</f>
        <v>0</v>
      </c>
      <c r="AQ5" s="25">
        <f>AG5-'[4]RZiS Bankowość korporacyjna'!AG5</f>
        <v>0</v>
      </c>
    </row>
    <row r="6" spans="2:43" ht="19.5" customHeight="1">
      <c r="B6" s="6" t="s">
        <v>8</v>
      </c>
      <c r="C6" s="7">
        <v>0</v>
      </c>
      <c r="D6" s="7">
        <v>1283</v>
      </c>
      <c r="E6" s="7">
        <v>31</v>
      </c>
      <c r="F6" s="7">
        <v>0</v>
      </c>
      <c r="G6" s="7">
        <v>0</v>
      </c>
      <c r="H6" s="7">
        <v>1775</v>
      </c>
      <c r="I6" s="7">
        <v>1004</v>
      </c>
      <c r="J6" s="7">
        <v>0</v>
      </c>
      <c r="K6" s="7">
        <v>0</v>
      </c>
      <c r="L6" s="7">
        <v>1294</v>
      </c>
      <c r="M6" s="7">
        <v>121</v>
      </c>
      <c r="N6" s="7">
        <v>70</v>
      </c>
      <c r="O6" s="7">
        <v>0</v>
      </c>
      <c r="P6" s="7">
        <v>2114</v>
      </c>
      <c r="Q6" s="7">
        <v>100</v>
      </c>
      <c r="R6" s="7">
        <v>1</v>
      </c>
      <c r="S6" s="7">
        <v>0</v>
      </c>
      <c r="T6" s="7">
        <v>1462</v>
      </c>
      <c r="U6" s="7">
        <v>164</v>
      </c>
      <c r="V6" s="7">
        <v>41</v>
      </c>
      <c r="W6" s="7">
        <v>1</v>
      </c>
      <c r="X6" s="26"/>
      <c r="Y6" s="8">
        <v>-0.975609756097561</v>
      </c>
      <c r="Z6" s="8" t="s">
        <v>23</v>
      </c>
      <c r="AA6" s="26"/>
      <c r="AB6" s="7">
        <v>0</v>
      </c>
      <c r="AC6" s="7">
        <v>1</v>
      </c>
      <c r="AD6" s="26"/>
      <c r="AE6" s="8" t="s">
        <v>23</v>
      </c>
      <c r="AG6" s="25"/>
      <c r="AH6" s="25"/>
      <c r="AI6" s="25"/>
      <c r="AJ6" s="25"/>
      <c r="AK6" s="25"/>
      <c r="AL6" s="25"/>
      <c r="AM6" s="25"/>
      <c r="AN6" s="25">
        <f>AD6-'[4]RZiS Bankowość korporacyjna'!AD6</f>
        <v>0</v>
      </c>
      <c r="AO6" s="25" t="e">
        <f>AE6-'[4]RZiS Bankowość korporacyjna'!AE6</f>
        <v>#VALUE!</v>
      </c>
      <c r="AP6" s="25">
        <f>AF6-'[4]RZiS Bankowość korporacyjna'!AF6</f>
        <v>0</v>
      </c>
      <c r="AQ6" s="25">
        <f>AG6-'[4]RZiS Bankowość korporacyjna'!AG6</f>
        <v>0</v>
      </c>
    </row>
    <row r="7" spans="2:43" ht="20.25" customHeight="1">
      <c r="B7" s="6" t="s">
        <v>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1844</v>
      </c>
      <c r="L7" s="7">
        <v>0</v>
      </c>
      <c r="M7" s="7">
        <v>0</v>
      </c>
      <c r="N7" s="7">
        <v>0</v>
      </c>
      <c r="O7" s="7">
        <v>2855</v>
      </c>
      <c r="P7" s="7">
        <v>0</v>
      </c>
      <c r="Q7" s="7">
        <v>671</v>
      </c>
      <c r="R7" s="7">
        <v>2903</v>
      </c>
      <c r="S7" s="7">
        <v>0</v>
      </c>
      <c r="T7" s="7">
        <v>0</v>
      </c>
      <c r="U7" s="7">
        <v>2232</v>
      </c>
      <c r="V7" s="7">
        <v>0</v>
      </c>
      <c r="W7" s="7">
        <v>0</v>
      </c>
      <c r="X7" s="26"/>
      <c r="Y7" s="8" t="s">
        <v>23</v>
      </c>
      <c r="Z7" s="8" t="s">
        <v>23</v>
      </c>
      <c r="AA7" s="26"/>
      <c r="AB7" s="7">
        <v>0</v>
      </c>
      <c r="AC7" s="7">
        <v>0</v>
      </c>
      <c r="AD7" s="26"/>
      <c r="AE7" s="8" t="s">
        <v>23</v>
      </c>
      <c r="AG7" s="25"/>
      <c r="AH7" s="25"/>
      <c r="AI7" s="25"/>
      <c r="AJ7" s="25"/>
      <c r="AK7" s="25"/>
      <c r="AL7" s="25"/>
      <c r="AM7" s="25"/>
      <c r="AN7" s="25">
        <f>AD7-'[4]RZiS Bankowość korporacyjna'!AD7</f>
        <v>0</v>
      </c>
      <c r="AO7" s="25" t="e">
        <f>AE7-'[4]RZiS Bankowość korporacyjna'!AE7</f>
        <v>#VALUE!</v>
      </c>
      <c r="AP7" s="25">
        <f>AF7-'[4]RZiS Bankowość korporacyjna'!AF7</f>
        <v>0</v>
      </c>
      <c r="AQ7" s="25">
        <f>AG7-'[4]RZiS Bankowość korporacyjna'!AG7</f>
        <v>0</v>
      </c>
    </row>
    <row r="8" spans="2:43" ht="19.5" customHeight="1">
      <c r="B8" s="6" t="s">
        <v>10</v>
      </c>
      <c r="C8" s="7">
        <v>1244</v>
      </c>
      <c r="D8" s="7">
        <v>10090</v>
      </c>
      <c r="E8" s="7">
        <v>7600</v>
      </c>
      <c r="F8" s="7">
        <v>11208</v>
      </c>
      <c r="G8" s="7">
        <v>72929</v>
      </c>
      <c r="H8" s="7">
        <v>46139</v>
      </c>
      <c r="I8" s="7">
        <v>97844</v>
      </c>
      <c r="J8" s="7">
        <v>62539</v>
      </c>
      <c r="K8" s="7">
        <v>171964</v>
      </c>
      <c r="L8" s="7">
        <v>81334</v>
      </c>
      <c r="M8" s="7">
        <v>32037</v>
      </c>
      <c r="N8" s="7">
        <v>20004</v>
      </c>
      <c r="O8" s="7">
        <v>39632</v>
      </c>
      <c r="P8" s="7">
        <v>65656</v>
      </c>
      <c r="Q8" s="7">
        <v>57709</v>
      </c>
      <c r="R8" s="7">
        <v>66925</v>
      </c>
      <c r="S8" s="7">
        <v>98458</v>
      </c>
      <c r="T8" s="7">
        <v>20342</v>
      </c>
      <c r="U8" s="7">
        <v>0</v>
      </c>
      <c r="V8" s="7">
        <v>26446</v>
      </c>
      <c r="W8" s="7">
        <v>6624</v>
      </c>
      <c r="X8" s="26"/>
      <c r="Y8" s="8">
        <v>-0.749527338727974</v>
      </c>
      <c r="Z8" s="8">
        <v>-0.9327225822177985</v>
      </c>
      <c r="AA8" s="26"/>
      <c r="AB8" s="7">
        <v>98458</v>
      </c>
      <c r="AC8" s="7">
        <v>6624</v>
      </c>
      <c r="AD8" s="26"/>
      <c r="AE8" s="8">
        <v>-0.9327225822177985</v>
      </c>
      <c r="AG8" s="25"/>
      <c r="AH8" s="25"/>
      <c r="AI8" s="25"/>
      <c r="AJ8" s="25"/>
      <c r="AK8" s="25"/>
      <c r="AL8" s="25"/>
      <c r="AM8" s="25"/>
      <c r="AN8" s="25">
        <f>AD8-'[4]RZiS Bankowość korporacyjna'!AD8</f>
        <v>0</v>
      </c>
      <c r="AO8" s="25">
        <f>AE8-'[4]RZiS Bankowość korporacyjna'!AE8</f>
        <v>0</v>
      </c>
      <c r="AP8" s="25">
        <f>AF8-'[4]RZiS Bankowość korporacyjna'!AF8</f>
        <v>0</v>
      </c>
      <c r="AQ8" s="25">
        <f>AG8-'[4]RZiS Bankowość korporacyjna'!AG8</f>
        <v>0</v>
      </c>
    </row>
    <row r="9" spans="2:43" s="9" customFormat="1" ht="19.5" customHeight="1">
      <c r="B9" s="6" t="s">
        <v>11</v>
      </c>
      <c r="C9" s="7">
        <v>78482</v>
      </c>
      <c r="D9" s="7">
        <v>38766</v>
      </c>
      <c r="E9" s="7">
        <v>83146</v>
      </c>
      <c r="F9" s="7">
        <v>71540</v>
      </c>
      <c r="G9" s="7">
        <v>107972</v>
      </c>
      <c r="H9" s="7">
        <v>91483</v>
      </c>
      <c r="I9" s="7">
        <v>52097</v>
      </c>
      <c r="J9" s="7">
        <v>84180</v>
      </c>
      <c r="K9" s="7">
        <v>112888</v>
      </c>
      <c r="L9" s="7">
        <v>108477</v>
      </c>
      <c r="M9" s="7">
        <v>19442</v>
      </c>
      <c r="N9" s="7">
        <v>74832</v>
      </c>
      <c r="O9" s="7">
        <v>117803</v>
      </c>
      <c r="P9" s="7">
        <v>98118</v>
      </c>
      <c r="Q9" s="7">
        <v>57396</v>
      </c>
      <c r="R9" s="7">
        <v>77380</v>
      </c>
      <c r="S9" s="7">
        <v>78448</v>
      </c>
      <c r="T9" s="7">
        <v>63881</v>
      </c>
      <c r="U9" s="7">
        <v>47387</v>
      </c>
      <c r="V9" s="7">
        <v>76212</v>
      </c>
      <c r="W9" s="7">
        <v>30357</v>
      </c>
      <c r="X9" s="29"/>
      <c r="Y9" s="8">
        <v>-0.6016769012753898</v>
      </c>
      <c r="Z9" s="8">
        <v>-0.6130302875790332</v>
      </c>
      <c r="AA9" s="29"/>
      <c r="AB9" s="7">
        <v>78448</v>
      </c>
      <c r="AC9" s="7">
        <v>30357</v>
      </c>
      <c r="AD9" s="29"/>
      <c r="AE9" s="8">
        <v>-0.6130302875790332</v>
      </c>
      <c r="AG9" s="25"/>
      <c r="AH9" s="25"/>
      <c r="AI9" s="25"/>
      <c r="AJ9" s="25"/>
      <c r="AK9" s="25"/>
      <c r="AL9" s="25"/>
      <c r="AM9" s="25"/>
      <c r="AN9" s="25">
        <f>AD9-'[4]RZiS Bankowość korporacyjna'!AD9</f>
        <v>0</v>
      </c>
      <c r="AO9" s="25">
        <f>AE9-'[4]RZiS Bankowość korporacyjna'!AE9</f>
        <v>0</v>
      </c>
      <c r="AP9" s="25">
        <f>AF9-'[4]RZiS Bankowość korporacyjna'!AF9</f>
        <v>0</v>
      </c>
      <c r="AQ9" s="25">
        <f>AG9-'[4]RZiS Bankowość korporacyjna'!AG9</f>
        <v>0</v>
      </c>
    </row>
    <row r="10" spans="2:43" s="9" customFormat="1" ht="19.5" customHeight="1">
      <c r="B10" s="6" t="s">
        <v>12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2050</v>
      </c>
      <c r="O10" s="7">
        <v>-709</v>
      </c>
      <c r="P10" s="7">
        <v>0</v>
      </c>
      <c r="Q10" s="7">
        <v>330</v>
      </c>
      <c r="R10" s="7">
        <v>0</v>
      </c>
      <c r="S10" s="7">
        <v>0</v>
      </c>
      <c r="T10" s="7">
        <v>910</v>
      </c>
      <c r="U10" s="7">
        <v>4288</v>
      </c>
      <c r="V10" s="7">
        <v>2751</v>
      </c>
      <c r="W10" s="7">
        <v>4157</v>
      </c>
      <c r="X10" s="29"/>
      <c r="Y10" s="8">
        <v>0.5110868774990913</v>
      </c>
      <c r="Z10" s="8" t="s">
        <v>23</v>
      </c>
      <c r="AA10" s="29"/>
      <c r="AB10" s="7">
        <v>0</v>
      </c>
      <c r="AC10" s="7">
        <v>4157</v>
      </c>
      <c r="AD10" s="29"/>
      <c r="AE10" s="8" t="s">
        <v>23</v>
      </c>
      <c r="AG10" s="25"/>
      <c r="AH10" s="25"/>
      <c r="AI10" s="25"/>
      <c r="AJ10" s="25"/>
      <c r="AK10" s="25"/>
      <c r="AL10" s="25"/>
      <c r="AM10" s="25"/>
      <c r="AN10" s="25">
        <f>AD10-'[4]RZiS Bankowość korporacyjna'!AD10</f>
        <v>0</v>
      </c>
      <c r="AO10" s="25" t="e">
        <f>AE10-'[4]RZiS Bankowość korporacyjna'!AE10</f>
        <v>#VALUE!</v>
      </c>
      <c r="AP10" s="25">
        <f>AF10-'[4]RZiS Bankowość korporacyjna'!AF10</f>
        <v>0</v>
      </c>
      <c r="AQ10" s="25">
        <f>AG10-'[4]RZiS Bankowość korporacyjna'!AG10</f>
        <v>0</v>
      </c>
    </row>
    <row r="11" spans="2:43" ht="19.5" customHeight="1">
      <c r="B11" s="6" t="s">
        <v>13</v>
      </c>
      <c r="C11" s="7">
        <v>11601.70367</v>
      </c>
      <c r="D11" s="7">
        <v>3092.66942</v>
      </c>
      <c r="E11" s="7">
        <v>3159.77232</v>
      </c>
      <c r="F11" s="7">
        <v>17267</v>
      </c>
      <c r="G11" s="7">
        <v>5041</v>
      </c>
      <c r="H11" s="7">
        <v>2182</v>
      </c>
      <c r="I11" s="7">
        <v>557</v>
      </c>
      <c r="J11" s="7">
        <v>825</v>
      </c>
      <c r="K11" s="7">
        <v>14835</v>
      </c>
      <c r="L11" s="7">
        <v>4914</v>
      </c>
      <c r="M11" s="7">
        <v>4918</v>
      </c>
      <c r="N11" s="7">
        <v>2419</v>
      </c>
      <c r="O11" s="7">
        <v>10829</v>
      </c>
      <c r="P11" s="7">
        <v>9084</v>
      </c>
      <c r="Q11" s="7">
        <v>9644</v>
      </c>
      <c r="R11" s="7">
        <v>2089</v>
      </c>
      <c r="S11" s="7">
        <v>5318</v>
      </c>
      <c r="T11" s="7">
        <v>1504</v>
      </c>
      <c r="U11" s="7">
        <v>3494</v>
      </c>
      <c r="V11" s="7">
        <v>7255</v>
      </c>
      <c r="W11" s="7">
        <v>9077</v>
      </c>
      <c r="X11" s="26"/>
      <c r="Y11" s="8">
        <v>0.2511371467953136</v>
      </c>
      <c r="Z11" s="8">
        <v>0.7068446784505453</v>
      </c>
      <c r="AA11" s="26"/>
      <c r="AB11" s="7">
        <v>5318</v>
      </c>
      <c r="AC11" s="7">
        <v>9077</v>
      </c>
      <c r="AD11" s="26"/>
      <c r="AE11" s="8">
        <v>0.7068446784505453</v>
      </c>
      <c r="AG11" s="25"/>
      <c r="AH11" s="25"/>
      <c r="AI11" s="25"/>
      <c r="AJ11" s="25"/>
      <c r="AK11" s="25"/>
      <c r="AL11" s="25"/>
      <c r="AM11" s="25"/>
      <c r="AN11" s="25">
        <f>AD11-'[4]RZiS Bankowość korporacyjna'!AD11</f>
        <v>0</v>
      </c>
      <c r="AO11" s="25">
        <f>AE11-'[4]RZiS Bankowość korporacyjna'!AE11</f>
        <v>0</v>
      </c>
      <c r="AP11" s="25">
        <f>AF11-'[4]RZiS Bankowość korporacyjna'!AF11</f>
        <v>0</v>
      </c>
      <c r="AQ11" s="25">
        <f>AG11-'[4]RZiS Bankowość korporacyjna'!AG11</f>
        <v>0</v>
      </c>
    </row>
    <row r="12" spans="2:43" ht="19.5" customHeight="1">
      <c r="B12" s="10" t="s">
        <v>14</v>
      </c>
      <c r="C12" s="11">
        <v>338665.00000000006</v>
      </c>
      <c r="D12" s="11">
        <v>294283</v>
      </c>
      <c r="E12" s="11">
        <v>328339</v>
      </c>
      <c r="F12" s="11">
        <v>354733</v>
      </c>
      <c r="G12" s="11">
        <v>454485</v>
      </c>
      <c r="H12" s="11">
        <v>380488</v>
      </c>
      <c r="I12" s="11">
        <v>385495</v>
      </c>
      <c r="J12" s="11">
        <v>372123</v>
      </c>
      <c r="K12" s="11">
        <v>535808</v>
      </c>
      <c r="L12" s="11">
        <v>417990</v>
      </c>
      <c r="M12" s="11">
        <v>269188</v>
      </c>
      <c r="N12" s="11">
        <v>308006</v>
      </c>
      <c r="O12" s="11">
        <v>371008</v>
      </c>
      <c r="P12" s="11">
        <v>385052</v>
      </c>
      <c r="Q12" s="11">
        <v>323838</v>
      </c>
      <c r="R12" s="11">
        <v>336565</v>
      </c>
      <c r="S12" s="11">
        <v>360685</v>
      </c>
      <c r="T12" s="11">
        <v>263673</v>
      </c>
      <c r="U12" s="11">
        <v>230565</v>
      </c>
      <c r="V12" s="11">
        <v>286472</v>
      </c>
      <c r="W12" s="11">
        <v>223603</v>
      </c>
      <c r="X12" s="26"/>
      <c r="Y12" s="12">
        <v>-0.21945949342344107</v>
      </c>
      <c r="Z12" s="12">
        <v>-0.3800601633003867</v>
      </c>
      <c r="AA12" s="26"/>
      <c r="AB12" s="11">
        <v>360685</v>
      </c>
      <c r="AC12" s="11">
        <v>223603</v>
      </c>
      <c r="AD12" s="26"/>
      <c r="AE12" s="12">
        <v>-0.3800601633003867</v>
      </c>
      <c r="AG12" s="25"/>
      <c r="AH12" s="25"/>
      <c r="AI12" s="25"/>
      <c r="AJ12" s="25"/>
      <c r="AK12" s="25"/>
      <c r="AL12" s="25"/>
      <c r="AM12" s="25"/>
      <c r="AN12" s="25">
        <f>AD12-'[4]RZiS Bankowość korporacyjna'!AD12</f>
        <v>0</v>
      </c>
      <c r="AO12" s="25">
        <f>AE12-'[4]RZiS Bankowość korporacyjna'!AE12</f>
        <v>0</v>
      </c>
      <c r="AP12" s="25">
        <f>AF12-'[4]RZiS Bankowość korporacyjna'!AF12</f>
        <v>0</v>
      </c>
      <c r="AQ12" s="25">
        <f>AG12-'[4]RZiS Bankowość korporacyjna'!AG12</f>
        <v>0</v>
      </c>
    </row>
    <row r="13" spans="2:43" ht="19.5" customHeight="1">
      <c r="B13" s="6" t="s">
        <v>29</v>
      </c>
      <c r="C13" s="7">
        <v>-146285</v>
      </c>
      <c r="D13" s="7">
        <v>-147595</v>
      </c>
      <c r="E13" s="7">
        <v>-148597</v>
      </c>
      <c r="F13" s="7">
        <v>-153326</v>
      </c>
      <c r="G13" s="7">
        <v>-160861</v>
      </c>
      <c r="H13" s="7">
        <v>-162770</v>
      </c>
      <c r="I13" s="7">
        <v>-142401</v>
      </c>
      <c r="J13" s="7">
        <v>-161992</v>
      </c>
      <c r="K13" s="7">
        <v>-155966</v>
      </c>
      <c r="L13" s="7">
        <v>-135091</v>
      </c>
      <c r="M13" s="7">
        <v>-129097</v>
      </c>
      <c r="N13" s="7">
        <v>-139365</v>
      </c>
      <c r="O13" s="7">
        <v>-128898</v>
      </c>
      <c r="P13" s="7">
        <v>-136619</v>
      </c>
      <c r="Q13" s="7">
        <v>-119144</v>
      </c>
      <c r="R13" s="7">
        <v>-131231</v>
      </c>
      <c r="S13" s="7">
        <v>-131467</v>
      </c>
      <c r="T13" s="7">
        <v>-127344</v>
      </c>
      <c r="U13" s="7">
        <v>-121948</v>
      </c>
      <c r="V13" s="7">
        <v>-163520</v>
      </c>
      <c r="W13" s="7">
        <v>-128615</v>
      </c>
      <c r="X13" s="26"/>
      <c r="Y13" s="8">
        <v>-0.2134601272015656</v>
      </c>
      <c r="Z13" s="8">
        <v>-0.021693656963344465</v>
      </c>
      <c r="AA13" s="26"/>
      <c r="AB13" s="7">
        <v>-131467</v>
      </c>
      <c r="AC13" s="7">
        <v>-128615</v>
      </c>
      <c r="AD13" s="26"/>
      <c r="AE13" s="8">
        <v>-0.021693656963344465</v>
      </c>
      <c r="AG13" s="25"/>
      <c r="AH13" s="25"/>
      <c r="AI13" s="25"/>
      <c r="AJ13" s="25"/>
      <c r="AK13" s="25"/>
      <c r="AL13" s="25"/>
      <c r="AM13" s="25"/>
      <c r="AN13" s="25">
        <f>AD13-'[4]RZiS Bankowość korporacyjna'!AD13</f>
        <v>0</v>
      </c>
      <c r="AO13" s="25">
        <f>AE13-'[4]RZiS Bankowość korporacyjna'!AE13</f>
        <v>0</v>
      </c>
      <c r="AP13" s="25">
        <f>AF13-'[4]RZiS Bankowość korporacyjna'!AF13</f>
        <v>0</v>
      </c>
      <c r="AQ13" s="25">
        <f>AG13-'[4]RZiS Bankowość korporacyjna'!AG13</f>
        <v>0</v>
      </c>
    </row>
    <row r="14" spans="2:43" ht="19.5" customHeight="1">
      <c r="B14" s="6" t="s">
        <v>16</v>
      </c>
      <c r="C14" s="7">
        <v>-6298</v>
      </c>
      <c r="D14" s="7">
        <v>-6657</v>
      </c>
      <c r="E14" s="7">
        <v>-7303</v>
      </c>
      <c r="F14" s="7">
        <v>-6882</v>
      </c>
      <c r="G14" s="7">
        <v>-8473</v>
      </c>
      <c r="H14" s="7">
        <v>-8293</v>
      </c>
      <c r="I14" s="7">
        <v>-6494</v>
      </c>
      <c r="J14" s="7">
        <v>-6846</v>
      </c>
      <c r="K14" s="7">
        <v>-6740</v>
      </c>
      <c r="L14" s="7">
        <v>-6414</v>
      </c>
      <c r="M14" s="7">
        <v>-6266</v>
      </c>
      <c r="N14" s="7">
        <v>-6403</v>
      </c>
      <c r="O14" s="7">
        <v>-6283</v>
      </c>
      <c r="P14" s="7">
        <v>-5772</v>
      </c>
      <c r="Q14" s="7">
        <v>-5839</v>
      </c>
      <c r="R14" s="7">
        <v>-6044</v>
      </c>
      <c r="S14" s="7">
        <v>-5797</v>
      </c>
      <c r="T14" s="7">
        <v>-5878</v>
      </c>
      <c r="U14" s="7">
        <v>-5875</v>
      </c>
      <c r="V14" s="7">
        <v>-5749</v>
      </c>
      <c r="W14" s="7">
        <v>-5538</v>
      </c>
      <c r="X14" s="26"/>
      <c r="Y14" s="8">
        <v>-0.03670203513654546</v>
      </c>
      <c r="Z14" s="8">
        <v>-0.04467828186993272</v>
      </c>
      <c r="AA14" s="26"/>
      <c r="AB14" s="7">
        <v>-5797</v>
      </c>
      <c r="AC14" s="7">
        <v>-5538</v>
      </c>
      <c r="AD14" s="26"/>
      <c r="AE14" s="8">
        <v>-0.04467828186993272</v>
      </c>
      <c r="AG14" s="25"/>
      <c r="AH14" s="25"/>
      <c r="AI14" s="25"/>
      <c r="AJ14" s="25"/>
      <c r="AK14" s="25"/>
      <c r="AL14" s="25"/>
      <c r="AM14" s="25"/>
      <c r="AN14" s="25">
        <f>AD14-'[4]RZiS Bankowość korporacyjna'!AD14</f>
        <v>0</v>
      </c>
      <c r="AO14" s="25">
        <f>AE14-'[4]RZiS Bankowość korporacyjna'!AE14</f>
        <v>0</v>
      </c>
      <c r="AP14" s="25">
        <f>AF14-'[4]RZiS Bankowość korporacyjna'!AF14</f>
        <v>0</v>
      </c>
      <c r="AQ14" s="25">
        <f>AG14-'[4]RZiS Bankowość korporacyjna'!AG14</f>
        <v>0</v>
      </c>
    </row>
    <row r="15" spans="2:43" s="3" customFormat="1" ht="19.5" customHeight="1">
      <c r="B15" s="13" t="s">
        <v>17</v>
      </c>
      <c r="C15" s="14">
        <v>-152583</v>
      </c>
      <c r="D15" s="14">
        <v>-154252</v>
      </c>
      <c r="E15" s="14">
        <v>-155900</v>
      </c>
      <c r="F15" s="14">
        <v>-160208</v>
      </c>
      <c r="G15" s="14">
        <v>-169334</v>
      </c>
      <c r="H15" s="14">
        <v>-171063</v>
      </c>
      <c r="I15" s="14">
        <v>-148895</v>
      </c>
      <c r="J15" s="14">
        <v>-168838</v>
      </c>
      <c r="K15" s="14">
        <v>-162706</v>
      </c>
      <c r="L15" s="14">
        <v>-141505</v>
      </c>
      <c r="M15" s="14">
        <v>-135363</v>
      </c>
      <c r="N15" s="14">
        <v>-145768</v>
      </c>
      <c r="O15" s="14">
        <v>-135181</v>
      </c>
      <c r="P15" s="14">
        <v>-142391</v>
      </c>
      <c r="Q15" s="14">
        <v>-124983</v>
      </c>
      <c r="R15" s="14">
        <v>-137275</v>
      </c>
      <c r="S15" s="14">
        <v>-137264</v>
      </c>
      <c r="T15" s="14">
        <v>-133222</v>
      </c>
      <c r="U15" s="14">
        <v>-127823</v>
      </c>
      <c r="V15" s="14">
        <v>-169269</v>
      </c>
      <c r="W15" s="14">
        <v>-134153</v>
      </c>
      <c r="X15" s="30"/>
      <c r="Y15" s="15">
        <v>-0.20745676999332419</v>
      </c>
      <c r="Z15" s="15">
        <v>-0.022664354819909027</v>
      </c>
      <c r="AA15" s="30"/>
      <c r="AB15" s="14">
        <v>-137264</v>
      </c>
      <c r="AC15" s="14">
        <v>-134153</v>
      </c>
      <c r="AD15" s="30"/>
      <c r="AE15" s="15">
        <v>-0.022664354819909027</v>
      </c>
      <c r="AG15" s="25"/>
      <c r="AH15" s="25"/>
      <c r="AI15" s="25"/>
      <c r="AJ15" s="25"/>
      <c r="AK15" s="25"/>
      <c r="AL15" s="25"/>
      <c r="AM15" s="25"/>
      <c r="AN15" s="25">
        <f>AD15-'[4]RZiS Bankowość korporacyjna'!AD15</f>
        <v>0</v>
      </c>
      <c r="AO15" s="25">
        <f>AE15-'[4]RZiS Bankowość korporacyjna'!AE15</f>
        <v>0</v>
      </c>
      <c r="AP15" s="25">
        <f>AF15-'[4]RZiS Bankowość korporacyjna'!AF15</f>
        <v>0</v>
      </c>
      <c r="AQ15" s="25">
        <f>AG15-'[4]RZiS Bankowość korporacyjna'!AG15</f>
        <v>0</v>
      </c>
    </row>
    <row r="16" spans="2:43" s="3" customFormat="1" ht="19.5" customHeight="1">
      <c r="B16" s="13" t="s">
        <v>18</v>
      </c>
      <c r="C16" s="14">
        <v>186082.00000000006</v>
      </c>
      <c r="D16" s="14">
        <v>140031</v>
      </c>
      <c r="E16" s="14">
        <v>172439</v>
      </c>
      <c r="F16" s="14">
        <v>194525</v>
      </c>
      <c r="G16" s="14">
        <v>285151</v>
      </c>
      <c r="H16" s="14">
        <v>209425</v>
      </c>
      <c r="I16" s="14">
        <v>236600</v>
      </c>
      <c r="J16" s="14">
        <v>203285</v>
      </c>
      <c r="K16" s="14">
        <v>373102</v>
      </c>
      <c r="L16" s="14">
        <v>276485</v>
      </c>
      <c r="M16" s="14">
        <v>133825</v>
      </c>
      <c r="N16" s="14">
        <v>162238</v>
      </c>
      <c r="O16" s="14">
        <v>235827</v>
      </c>
      <c r="P16" s="14">
        <v>242661</v>
      </c>
      <c r="Q16" s="14">
        <v>198855</v>
      </c>
      <c r="R16" s="14">
        <v>199290</v>
      </c>
      <c r="S16" s="14">
        <v>223421</v>
      </c>
      <c r="T16" s="14">
        <v>130451</v>
      </c>
      <c r="U16" s="14">
        <v>102742</v>
      </c>
      <c r="V16" s="14">
        <v>117203</v>
      </c>
      <c r="W16" s="14">
        <v>89450</v>
      </c>
      <c r="X16" s="30"/>
      <c r="Y16" s="15">
        <v>-0.23679428000989733</v>
      </c>
      <c r="Z16" s="15">
        <v>-0.5996347702319835</v>
      </c>
      <c r="AA16" s="30"/>
      <c r="AB16" s="14">
        <v>223421</v>
      </c>
      <c r="AC16" s="14">
        <v>89450</v>
      </c>
      <c r="AD16" s="30"/>
      <c r="AE16" s="15">
        <v>-0.5996347702319835</v>
      </c>
      <c r="AG16" s="25"/>
      <c r="AH16" s="25"/>
      <c r="AI16" s="25"/>
      <c r="AJ16" s="25"/>
      <c r="AK16" s="25"/>
      <c r="AL16" s="25"/>
      <c r="AM16" s="25"/>
      <c r="AN16" s="25">
        <f>AD16-'[4]RZiS Bankowość korporacyjna'!AD16</f>
        <v>0</v>
      </c>
      <c r="AO16" s="25">
        <f>AE16-'[4]RZiS Bankowość korporacyjna'!AE16</f>
        <v>0</v>
      </c>
      <c r="AP16" s="25">
        <f>AF16-'[4]RZiS Bankowość korporacyjna'!AF16</f>
        <v>0</v>
      </c>
      <c r="AQ16" s="25">
        <f>AG16-'[4]RZiS Bankowość korporacyjna'!AG16</f>
        <v>0</v>
      </c>
    </row>
    <row r="17" spans="2:43" ht="19.5" customHeight="1">
      <c r="B17" s="6" t="s">
        <v>30</v>
      </c>
      <c r="C17" s="7">
        <v>84</v>
      </c>
      <c r="D17" s="7">
        <v>31</v>
      </c>
      <c r="E17" s="7">
        <v>-22</v>
      </c>
      <c r="F17" s="7">
        <v>13</v>
      </c>
      <c r="G17" s="7">
        <v>33</v>
      </c>
      <c r="H17" s="7">
        <v>14</v>
      </c>
      <c r="I17" s="7">
        <v>2</v>
      </c>
      <c r="J17" s="7">
        <v>5</v>
      </c>
      <c r="K17" s="7">
        <v>0</v>
      </c>
      <c r="L17" s="7">
        <v>92</v>
      </c>
      <c r="M17" s="7">
        <v>590</v>
      </c>
      <c r="N17" s="7">
        <v>233</v>
      </c>
      <c r="O17" s="7">
        <v>153</v>
      </c>
      <c r="P17" s="7">
        <v>143</v>
      </c>
      <c r="Q17" s="7">
        <v>595</v>
      </c>
      <c r="R17" s="7">
        <v>2</v>
      </c>
      <c r="S17" s="7">
        <v>4</v>
      </c>
      <c r="T17" s="7">
        <v>3</v>
      </c>
      <c r="U17" s="7">
        <v>17</v>
      </c>
      <c r="V17" s="7">
        <v>24</v>
      </c>
      <c r="W17" s="7">
        <v>9</v>
      </c>
      <c r="X17" s="26"/>
      <c r="Y17" s="8">
        <v>-0.625</v>
      </c>
      <c r="Z17" s="8">
        <v>1.25</v>
      </c>
      <c r="AA17" s="26"/>
      <c r="AB17" s="7">
        <v>4</v>
      </c>
      <c r="AC17" s="7">
        <v>9</v>
      </c>
      <c r="AD17" s="26"/>
      <c r="AE17" s="8">
        <v>1.25</v>
      </c>
      <c r="AG17" s="25"/>
      <c r="AH17" s="25"/>
      <c r="AI17" s="25"/>
      <c r="AJ17" s="25"/>
      <c r="AK17" s="25"/>
      <c r="AL17" s="25"/>
      <c r="AM17" s="25"/>
      <c r="AN17" s="25">
        <f>AD17-'[4]RZiS Bankowość korporacyjna'!AD17</f>
        <v>0</v>
      </c>
      <c r="AO17" s="25">
        <f>AE17-'[4]RZiS Bankowość korporacyjna'!AE17</f>
        <v>0</v>
      </c>
      <c r="AP17" s="25">
        <f>AF17-'[4]RZiS Bankowość korporacyjna'!AF17</f>
        <v>0</v>
      </c>
      <c r="AQ17" s="25">
        <f>AG17-'[4]RZiS Bankowość korporacyjna'!AG17</f>
        <v>0</v>
      </c>
    </row>
    <row r="18" spans="2:43" ht="19.5" customHeight="1">
      <c r="B18" s="6" t="s">
        <v>20</v>
      </c>
      <c r="C18" s="7">
        <v>-12334</v>
      </c>
      <c r="D18" s="7">
        <v>13517</v>
      </c>
      <c r="E18" s="7">
        <v>11637</v>
      </c>
      <c r="F18" s="7">
        <v>7291</v>
      </c>
      <c r="G18" s="7">
        <v>-1538</v>
      </c>
      <c r="H18" s="7">
        <v>-7032</v>
      </c>
      <c r="I18" s="7">
        <v>-15770</v>
      </c>
      <c r="J18" s="7">
        <v>-3771</v>
      </c>
      <c r="K18" s="7">
        <v>-14105</v>
      </c>
      <c r="L18" s="7">
        <v>-6751</v>
      </c>
      <c r="M18" s="7">
        <v>3040</v>
      </c>
      <c r="N18" s="7">
        <v>-8297</v>
      </c>
      <c r="O18" s="7">
        <v>-2304</v>
      </c>
      <c r="P18" s="7">
        <v>337</v>
      </c>
      <c r="Q18" s="7">
        <v>12154</v>
      </c>
      <c r="R18" s="7">
        <v>-11809</v>
      </c>
      <c r="S18" s="7">
        <v>-3080</v>
      </c>
      <c r="T18" s="7">
        <v>2054</v>
      </c>
      <c r="U18" s="7">
        <v>1828</v>
      </c>
      <c r="V18" s="7">
        <v>2687</v>
      </c>
      <c r="W18" s="7">
        <v>17679</v>
      </c>
      <c r="X18" s="26"/>
      <c r="Y18" s="8">
        <v>5.57945664309639</v>
      </c>
      <c r="Z18" s="8">
        <v>-6.739935064935065</v>
      </c>
      <c r="AA18" s="26"/>
      <c r="AB18" s="7">
        <v>-3080</v>
      </c>
      <c r="AC18" s="7">
        <v>17679</v>
      </c>
      <c r="AD18" s="26"/>
      <c r="AE18" s="8">
        <v>-6.739935064935065</v>
      </c>
      <c r="AG18" s="25"/>
      <c r="AH18" s="25"/>
      <c r="AI18" s="25"/>
      <c r="AJ18" s="25"/>
      <c r="AK18" s="25"/>
      <c r="AL18" s="25"/>
      <c r="AM18" s="25"/>
      <c r="AN18" s="25">
        <f>AD18-'[4]RZiS Bankowość korporacyjna'!AD18</f>
        <v>0</v>
      </c>
      <c r="AO18" s="25">
        <f>AE18-'[4]RZiS Bankowość korporacyjna'!AE18</f>
        <v>0</v>
      </c>
      <c r="AP18" s="25">
        <f>AF18-'[4]RZiS Bankowość korporacyjna'!AF18</f>
        <v>0</v>
      </c>
      <c r="AQ18" s="25">
        <f>AG18-'[4]RZiS Bankowość korporacyjna'!AG18</f>
        <v>0</v>
      </c>
    </row>
    <row r="19" spans="2:43" ht="14.25">
      <c r="B19" s="16" t="s">
        <v>31</v>
      </c>
      <c r="C19" s="7">
        <v>208</v>
      </c>
      <c r="D19" s="7">
        <v>108</v>
      </c>
      <c r="E19" s="7">
        <v>197</v>
      </c>
      <c r="F19" s="7">
        <v>1164</v>
      </c>
      <c r="G19" s="7">
        <v>240</v>
      </c>
      <c r="H19" s="7">
        <v>25</v>
      </c>
      <c r="I19" s="7">
        <v>226</v>
      </c>
      <c r="J19" s="7">
        <v>49</v>
      </c>
      <c r="K19" s="7">
        <v>-127</v>
      </c>
      <c r="L19" s="7">
        <v>-1239</v>
      </c>
      <c r="M19" s="7">
        <v>24</v>
      </c>
      <c r="N19" s="7">
        <v>16</v>
      </c>
      <c r="O19" s="7">
        <v>-9</v>
      </c>
      <c r="P19" s="7">
        <v>322</v>
      </c>
      <c r="Q19" s="7">
        <v>22</v>
      </c>
      <c r="R19" s="7">
        <v>-307</v>
      </c>
      <c r="S19" s="7">
        <v>12</v>
      </c>
      <c r="T19" s="7">
        <v>36</v>
      </c>
      <c r="U19" s="7">
        <v>49</v>
      </c>
      <c r="V19" s="7">
        <v>-36</v>
      </c>
      <c r="W19" s="7">
        <v>-1</v>
      </c>
      <c r="X19" s="26"/>
      <c r="Y19" s="8">
        <v>-0.9722222222222222</v>
      </c>
      <c r="Z19" s="8">
        <v>-1.0833333333333333</v>
      </c>
      <c r="AA19" s="26"/>
      <c r="AB19" s="7">
        <v>12</v>
      </c>
      <c r="AC19" s="7">
        <v>-1</v>
      </c>
      <c r="AD19" s="26"/>
      <c r="AE19" s="8">
        <v>-1.0833333333333333</v>
      </c>
      <c r="AG19" s="25"/>
      <c r="AH19" s="25"/>
      <c r="AI19" s="25"/>
      <c r="AJ19" s="25"/>
      <c r="AK19" s="25"/>
      <c r="AL19" s="25"/>
      <c r="AM19" s="25"/>
      <c r="AN19" s="25">
        <f>AD19-'[4]RZiS Bankowość korporacyjna'!AD19</f>
        <v>0</v>
      </c>
      <c r="AO19" s="25">
        <f>AE19-'[4]RZiS Bankowość korporacyjna'!AE19</f>
        <v>0</v>
      </c>
      <c r="AP19" s="25">
        <f>AF19-'[4]RZiS Bankowość korporacyjna'!AF19</f>
        <v>0</v>
      </c>
      <c r="AQ19" s="25">
        <f>AG19-'[4]RZiS Bankowość korporacyjna'!AG19</f>
        <v>0</v>
      </c>
    </row>
    <row r="20" spans="2:43" ht="14.25">
      <c r="B20" s="16" t="s">
        <v>22</v>
      </c>
      <c r="C20" s="7" t="s">
        <v>23</v>
      </c>
      <c r="D20" s="7" t="s">
        <v>23</v>
      </c>
      <c r="E20" s="7" t="s">
        <v>23</v>
      </c>
      <c r="F20" s="7" t="s">
        <v>23</v>
      </c>
      <c r="G20" s="7" t="s">
        <v>23</v>
      </c>
      <c r="H20" s="7" t="s">
        <v>23</v>
      </c>
      <c r="I20" s="7" t="s">
        <v>23</v>
      </c>
      <c r="J20" s="7" t="s">
        <v>23</v>
      </c>
      <c r="K20" s="7" t="s">
        <v>23</v>
      </c>
      <c r="L20" s="7" t="s">
        <v>23</v>
      </c>
      <c r="M20" s="7" t="s">
        <v>23</v>
      </c>
      <c r="N20" s="7" t="s">
        <v>23</v>
      </c>
      <c r="O20" s="7" t="s">
        <v>23</v>
      </c>
      <c r="P20" s="7" t="s">
        <v>23</v>
      </c>
      <c r="Q20" s="7" t="s">
        <v>23</v>
      </c>
      <c r="R20" s="7" t="s">
        <v>23</v>
      </c>
      <c r="S20" s="7" t="s">
        <v>23</v>
      </c>
      <c r="T20" s="7" t="s">
        <v>23</v>
      </c>
      <c r="U20" s="7" t="s">
        <v>23</v>
      </c>
      <c r="V20" s="7" t="s">
        <v>23</v>
      </c>
      <c r="W20" s="7">
        <v>-9645</v>
      </c>
      <c r="X20" s="26"/>
      <c r="Y20" s="8" t="s">
        <v>23</v>
      </c>
      <c r="Z20" s="8" t="s">
        <v>23</v>
      </c>
      <c r="AA20" s="26"/>
      <c r="AB20" s="7" t="s">
        <v>23</v>
      </c>
      <c r="AC20" s="7">
        <v>-9645</v>
      </c>
      <c r="AD20" s="26"/>
      <c r="AE20" s="8" t="s">
        <v>23</v>
      </c>
      <c r="AG20" s="25"/>
      <c r="AH20" s="25"/>
      <c r="AI20" s="25"/>
      <c r="AJ20" s="25"/>
      <c r="AK20" s="25"/>
      <c r="AL20" s="25"/>
      <c r="AM20" s="25"/>
      <c r="AN20" s="25">
        <f>AD20-'[4]RZiS Bankowość korporacyjna'!AD20</f>
        <v>0</v>
      </c>
      <c r="AO20" s="25" t="e">
        <f>AE20-'[4]RZiS Bankowość korporacyjna'!AE20</f>
        <v>#VALUE!</v>
      </c>
      <c r="AP20" s="25">
        <f>AF20-'[4]RZiS Bankowość korporacyjna'!AF20</f>
        <v>0</v>
      </c>
      <c r="AQ20" s="25">
        <f>AG20-'[4]RZiS Bankowość korporacyjna'!AG20</f>
        <v>0</v>
      </c>
    </row>
    <row r="21" spans="2:43" s="3" customFormat="1" ht="19.5" customHeight="1">
      <c r="B21" s="10" t="s">
        <v>24</v>
      </c>
      <c r="C21" s="11">
        <v>174040.00000000006</v>
      </c>
      <c r="D21" s="11">
        <v>153687</v>
      </c>
      <c r="E21" s="11">
        <v>184251</v>
      </c>
      <c r="F21" s="11">
        <v>202993</v>
      </c>
      <c r="G21" s="11">
        <v>283886</v>
      </c>
      <c r="H21" s="11">
        <v>202432</v>
      </c>
      <c r="I21" s="11">
        <v>221058</v>
      </c>
      <c r="J21" s="11">
        <v>199568</v>
      </c>
      <c r="K21" s="11">
        <v>358870</v>
      </c>
      <c r="L21" s="11">
        <v>268587</v>
      </c>
      <c r="M21" s="11">
        <v>137479</v>
      </c>
      <c r="N21" s="11">
        <v>154190</v>
      </c>
      <c r="O21" s="11">
        <v>233667</v>
      </c>
      <c r="P21" s="11">
        <v>243463</v>
      </c>
      <c r="Q21" s="11">
        <v>211626</v>
      </c>
      <c r="R21" s="11">
        <v>187176</v>
      </c>
      <c r="S21" s="11">
        <v>220357</v>
      </c>
      <c r="T21" s="11">
        <v>132544</v>
      </c>
      <c r="U21" s="11">
        <v>104636</v>
      </c>
      <c r="V21" s="11">
        <v>119878</v>
      </c>
      <c r="W21" s="11">
        <v>97492</v>
      </c>
      <c r="X21" s="30"/>
      <c r="Y21" s="12">
        <v>-0.18673985218305278</v>
      </c>
      <c r="Z21" s="12">
        <v>-0.557572484649909</v>
      </c>
      <c r="AA21" s="30"/>
      <c r="AB21" s="11">
        <v>220357</v>
      </c>
      <c r="AC21" s="11">
        <v>97492</v>
      </c>
      <c r="AD21" s="30"/>
      <c r="AE21" s="12">
        <v>-0.557572484649909</v>
      </c>
      <c r="AG21" s="25"/>
      <c r="AH21" s="25"/>
      <c r="AI21" s="25"/>
      <c r="AJ21" s="25"/>
      <c r="AK21" s="25"/>
      <c r="AL21" s="25"/>
      <c r="AM21" s="25"/>
      <c r="AN21" s="25">
        <f>AD21-'[4]RZiS Bankowość korporacyjna'!AD21</f>
        <v>0</v>
      </c>
      <c r="AO21" s="25">
        <f>AE21-'[4]RZiS Bankowość korporacyjna'!AE21</f>
        <v>0</v>
      </c>
      <c r="AP21" s="25">
        <f>AF21-'[4]RZiS Bankowość korporacyjna'!AF21</f>
        <v>0</v>
      </c>
      <c r="AQ21" s="25">
        <f>AG21-'[4]RZiS Bankowość korporacyjna'!AG21</f>
        <v>0</v>
      </c>
    </row>
    <row r="22" spans="2:43" s="3" customFormat="1" ht="19.5" customHeight="1" hidden="1">
      <c r="B22" s="31" t="s">
        <v>32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26"/>
      <c r="Y22" s="33"/>
      <c r="Z22" s="33"/>
      <c r="AA22" s="26"/>
      <c r="AB22" s="32"/>
      <c r="AC22" s="32"/>
      <c r="AD22" s="26"/>
      <c r="AE22" s="33"/>
      <c r="AG22" s="25"/>
      <c r="AH22" s="25"/>
      <c r="AI22" s="25"/>
      <c r="AJ22" s="25"/>
      <c r="AK22" s="25"/>
      <c r="AL22" s="25"/>
      <c r="AM22" s="25"/>
      <c r="AN22" s="25">
        <f>AD22-'[4]RZiS Bankowość korporacyjna'!AD22</f>
        <v>0</v>
      </c>
      <c r="AO22" s="25">
        <f>AE22-'[4]RZiS Bankowość korporacyjna'!AE22</f>
        <v>0</v>
      </c>
      <c r="AP22" s="25">
        <f>AF22-'[4]RZiS Bankowość korporacyjna'!AF22</f>
        <v>0</v>
      </c>
      <c r="AQ22" s="25">
        <f>AG22-'[4]RZiS Bankowość korporacyjna'!AG22</f>
        <v>0</v>
      </c>
    </row>
    <row r="23" spans="3:43" ht="19.5" customHeight="1"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5"/>
      <c r="Y23" s="133" t="s">
        <v>33</v>
      </c>
      <c r="Z23" s="133"/>
      <c r="AA23" s="35"/>
      <c r="AB23" s="34"/>
      <c r="AC23" s="34"/>
      <c r="AD23" s="35"/>
      <c r="AE23" s="36" t="s">
        <v>33</v>
      </c>
      <c r="AG23" s="25"/>
      <c r="AH23" s="25"/>
      <c r="AI23" s="25"/>
      <c r="AJ23" s="25"/>
      <c r="AK23" s="25"/>
      <c r="AL23" s="25"/>
      <c r="AM23" s="25"/>
      <c r="AN23" s="25">
        <f>AD23-'[4]RZiS Bankowość korporacyjna'!AD23</f>
        <v>0</v>
      </c>
      <c r="AO23" s="25" t="e">
        <f>AE23-'[4]RZiS Bankowość korporacyjna'!AE23</f>
        <v>#VALUE!</v>
      </c>
      <c r="AP23" s="25">
        <f>AF23-'[4]RZiS Bankowość korporacyjna'!AF23</f>
        <v>0</v>
      </c>
      <c r="AQ23" s="25">
        <f>AG23-'[4]RZiS Bankowość korporacyjna'!AG23</f>
        <v>0</v>
      </c>
    </row>
    <row r="24" spans="2:43" s="37" customFormat="1" ht="19.5" customHeight="1">
      <c r="B24" s="38" t="s">
        <v>34</v>
      </c>
      <c r="C24" s="39">
        <v>0.4505425715677734</v>
      </c>
      <c r="D24" s="39">
        <v>0.524162116058352</v>
      </c>
      <c r="E24" s="39">
        <v>0.47481414026356905</v>
      </c>
      <c r="F24" s="39">
        <v>0.45162981735558855</v>
      </c>
      <c r="G24" s="39">
        <v>0.37258435371904464</v>
      </c>
      <c r="H24" s="39">
        <v>0.44958842328798804</v>
      </c>
      <c r="I24" s="39">
        <v>0.38624366074786964</v>
      </c>
      <c r="J24" s="39">
        <v>0.4537155725391873</v>
      </c>
      <c r="K24" s="39">
        <v>0.30366474558050643</v>
      </c>
      <c r="L24" s="39">
        <v>0.3385368071006483</v>
      </c>
      <c r="M24" s="39">
        <v>0.502856739527765</v>
      </c>
      <c r="N24" s="39">
        <v>0.4732635078537431</v>
      </c>
      <c r="O24" s="39">
        <v>0.3643614153872693</v>
      </c>
      <c r="P24" s="39">
        <v>0.3697968066650738</v>
      </c>
      <c r="Q24" s="39">
        <v>0.38594297148574286</v>
      </c>
      <c r="R24" s="39">
        <v>0.4078706936253027</v>
      </c>
      <c r="S24" s="39">
        <v>0.38056475872298545</v>
      </c>
      <c r="T24" s="39">
        <v>0.505254614617348</v>
      </c>
      <c r="U24" s="39">
        <v>0.554390302084011</v>
      </c>
      <c r="V24" s="39">
        <v>0.5908745008238152</v>
      </c>
      <c r="W24" s="39">
        <v>0.5999606445351806</v>
      </c>
      <c r="X24" s="40"/>
      <c r="Y24" s="41">
        <v>0.9086143711365402</v>
      </c>
      <c r="Z24" s="41">
        <v>21.939588581219517</v>
      </c>
      <c r="AA24" s="42"/>
      <c r="AB24" s="39">
        <v>0.38056475872298545</v>
      </c>
      <c r="AC24" s="39">
        <v>0.5999606445351806</v>
      </c>
      <c r="AD24" s="40"/>
      <c r="AE24" s="41">
        <v>21.939588581219517</v>
      </c>
      <c r="AG24" s="25"/>
      <c r="AH24" s="25"/>
      <c r="AI24" s="25"/>
      <c r="AJ24" s="25"/>
      <c r="AK24" s="25"/>
      <c r="AL24" s="25"/>
      <c r="AM24" s="25"/>
      <c r="AN24" s="25">
        <f>AD24-'[4]RZiS Bankowość korporacyjna'!AD24</f>
        <v>0</v>
      </c>
      <c r="AO24" s="25">
        <f>AE24-'[4]RZiS Bankowość korporacyjna'!AE24</f>
        <v>0</v>
      </c>
      <c r="AP24" s="25">
        <f>AF24-'[4]RZiS Bankowość korporacyjna'!AF24</f>
        <v>0</v>
      </c>
      <c r="AQ24" s="25">
        <f>AG24-'[4]RZiS Bankowość korporacyjna'!AG24</f>
        <v>0</v>
      </c>
    </row>
    <row r="26" spans="3:23" ht="12.75"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</row>
    <row r="28" spans="3:29" ht="12.75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</row>
    <row r="29" spans="3:26" ht="12.75"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Z29" s="44"/>
    </row>
    <row r="30" spans="3:23" ht="12.75"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3:23" ht="12.75"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</sheetData>
  <sheetProtection/>
  <mergeCells count="27"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AC2:AC3"/>
    <mergeCell ref="AE2:AE3"/>
    <mergeCell ref="Y23:Z23"/>
    <mergeCell ref="T2:T3"/>
    <mergeCell ref="U2:U3"/>
    <mergeCell ref="V2:V3"/>
    <mergeCell ref="W2:W3"/>
    <mergeCell ref="Y2:Z2"/>
    <mergeCell ref="AB2:AB3"/>
  </mergeCells>
  <printOptions/>
  <pageMargins left="0.75" right="0.75" top="1" bottom="1" header="0.5" footer="0.5"/>
  <pageSetup fitToHeight="1" fitToWidth="1" horizontalDpi="600" verticalDpi="600" orientation="landscape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AQ28"/>
  <sheetViews>
    <sheetView view="pageBreakPreview" zoomScale="75" zoomScaleNormal="75" zoomScaleSheetLayoutView="75" zoomScalePageLayoutView="0" workbookViewId="0" topLeftCell="A1">
      <selection activeCell="AG4" sqref="AG4:AQ21"/>
    </sheetView>
  </sheetViews>
  <sheetFormatPr defaultColWidth="9.140625" defaultRowHeight="12.75"/>
  <cols>
    <col min="1" max="1" width="9.140625" style="4" customWidth="1"/>
    <col min="2" max="2" width="59.8515625" style="4" customWidth="1"/>
    <col min="3" max="3" width="12.00390625" style="4" customWidth="1"/>
    <col min="4" max="23" width="10.8515625" style="4" customWidth="1"/>
    <col min="24" max="24" width="2.28125" style="4" customWidth="1"/>
    <col min="25" max="26" width="9.140625" style="4" customWidth="1"/>
    <col min="27" max="27" width="2.28125" style="4" customWidth="1"/>
    <col min="28" max="29" width="11.8515625" style="4" customWidth="1"/>
    <col min="30" max="30" width="2.28125" style="4" customWidth="1"/>
    <col min="31" max="31" width="10.28125" style="4" bestFit="1" customWidth="1"/>
    <col min="32" max="16384" width="9.140625" style="4" customWidth="1"/>
  </cols>
  <sheetData>
    <row r="1" spans="2:31" s="26" customFormat="1" ht="23.25" customHeight="1">
      <c r="B1" s="27" t="s">
        <v>35</v>
      </c>
      <c r="X1" s="1"/>
      <c r="Y1" s="1"/>
      <c r="Z1" s="1"/>
      <c r="AA1" s="1"/>
      <c r="AB1" s="1"/>
      <c r="AC1" s="1"/>
      <c r="AD1" s="1"/>
      <c r="AE1" s="1"/>
    </row>
    <row r="2" spans="2:31" s="3" customFormat="1" ht="12.75" customHeight="1">
      <c r="B2" s="134"/>
      <c r="C2" s="129" t="s">
        <v>2</v>
      </c>
      <c r="D2" s="129" t="s">
        <v>139</v>
      </c>
      <c r="E2" s="135" t="s">
        <v>140</v>
      </c>
      <c r="F2" s="129" t="s">
        <v>141</v>
      </c>
      <c r="G2" s="129" t="s">
        <v>142</v>
      </c>
      <c r="H2" s="129" t="s">
        <v>143</v>
      </c>
      <c r="I2" s="129" t="s">
        <v>144</v>
      </c>
      <c r="J2" s="129" t="s">
        <v>145</v>
      </c>
      <c r="K2" s="129" t="s">
        <v>146</v>
      </c>
      <c r="L2" s="129" t="s">
        <v>147</v>
      </c>
      <c r="M2" s="129" t="s">
        <v>148</v>
      </c>
      <c r="N2" s="129" t="s">
        <v>149</v>
      </c>
      <c r="O2" s="129" t="s">
        <v>150</v>
      </c>
      <c r="P2" s="129" t="s">
        <v>151</v>
      </c>
      <c r="Q2" s="129" t="s">
        <v>152</v>
      </c>
      <c r="R2" s="129" t="s">
        <v>153</v>
      </c>
      <c r="S2" s="129" t="s">
        <v>154</v>
      </c>
      <c r="T2" s="129" t="s">
        <v>155</v>
      </c>
      <c r="U2" s="129" t="s">
        <v>156</v>
      </c>
      <c r="V2" s="129" t="s">
        <v>157</v>
      </c>
      <c r="W2" s="129" t="s">
        <v>158</v>
      </c>
      <c r="Y2" s="130" t="s">
        <v>3</v>
      </c>
      <c r="Z2" s="131"/>
      <c r="AB2" s="129" t="s">
        <v>159</v>
      </c>
      <c r="AC2" s="129" t="s">
        <v>160</v>
      </c>
      <c r="AE2" s="129" t="s">
        <v>3</v>
      </c>
    </row>
    <row r="3" spans="2:31" s="3" customFormat="1" ht="15" customHeight="1">
      <c r="B3" s="134" t="s">
        <v>28</v>
      </c>
      <c r="C3" s="129" t="e">
        <v>#VALUE!</v>
      </c>
      <c r="D3" s="129" t="e">
        <v>#VALUE!</v>
      </c>
      <c r="E3" s="135" t="e">
        <v>#VALUE!</v>
      </c>
      <c r="F3" s="129" t="e">
        <v>#VALUE!</v>
      </c>
      <c r="G3" s="129" t="e">
        <v>#VALUE!</v>
      </c>
      <c r="H3" s="129" t="e">
        <v>#VALUE!</v>
      </c>
      <c r="I3" s="129" t="e">
        <v>#VALUE!</v>
      </c>
      <c r="J3" s="129" t="e">
        <v>#VALUE!</v>
      </c>
      <c r="K3" s="129" t="e">
        <v>#VALUE!</v>
      </c>
      <c r="L3" s="129" t="e">
        <v>#VALUE!</v>
      </c>
      <c r="M3" s="129" t="e">
        <v>#VALUE!</v>
      </c>
      <c r="N3" s="129" t="e">
        <v>#VALUE!</v>
      </c>
      <c r="O3" s="129" t="e">
        <v>#VALUE!</v>
      </c>
      <c r="P3" s="129" t="e">
        <v>#VALUE!</v>
      </c>
      <c r="Q3" s="129" t="e">
        <v>#VALUE!</v>
      </c>
      <c r="R3" s="129" t="e">
        <v>#VALUE!</v>
      </c>
      <c r="S3" s="129" t="e">
        <v>#VALUE!</v>
      </c>
      <c r="T3" s="129" t="e">
        <v>#VALUE!</v>
      </c>
      <c r="U3" s="129" t="e">
        <v>#VALUE!</v>
      </c>
      <c r="V3" s="129" t="e">
        <v>#VALUE!</v>
      </c>
      <c r="W3" s="129" t="e">
        <v>#VALUE!</v>
      </c>
      <c r="X3" s="4"/>
      <c r="Y3" s="5" t="s">
        <v>4</v>
      </c>
      <c r="Z3" s="5" t="s">
        <v>5</v>
      </c>
      <c r="AA3" s="4"/>
      <c r="AB3" s="129"/>
      <c r="AC3" s="129"/>
      <c r="AD3" s="4"/>
      <c r="AE3" s="129"/>
    </row>
    <row r="4" spans="2:43" ht="19.5" customHeight="1">
      <c r="B4" s="6" t="s">
        <v>36</v>
      </c>
      <c r="C4" s="45">
        <v>186970</v>
      </c>
      <c r="D4" s="45">
        <v>186950</v>
      </c>
      <c r="E4" s="45">
        <v>194228</v>
      </c>
      <c r="F4" s="45">
        <v>196109</v>
      </c>
      <c r="G4" s="45">
        <v>195404</v>
      </c>
      <c r="H4" s="45">
        <v>194976</v>
      </c>
      <c r="I4" s="45">
        <v>195062</v>
      </c>
      <c r="J4" s="45">
        <v>187716</v>
      </c>
      <c r="K4" s="45">
        <v>175444</v>
      </c>
      <c r="L4" s="45">
        <v>163977</v>
      </c>
      <c r="M4" s="45">
        <v>159464</v>
      </c>
      <c r="N4" s="45">
        <v>162244</v>
      </c>
      <c r="O4" s="45">
        <v>161364</v>
      </c>
      <c r="P4" s="45">
        <v>165181</v>
      </c>
      <c r="Q4" s="45">
        <v>172459</v>
      </c>
      <c r="R4" s="45">
        <v>148791</v>
      </c>
      <c r="S4" s="45">
        <v>145610</v>
      </c>
      <c r="T4" s="45">
        <v>134697</v>
      </c>
      <c r="U4" s="45">
        <v>138327</v>
      </c>
      <c r="V4" s="45">
        <v>137113</v>
      </c>
      <c r="W4" s="45">
        <v>139955</v>
      </c>
      <c r="X4" s="26"/>
      <c r="Y4" s="8">
        <v>0.020727429200732228</v>
      </c>
      <c r="Z4" s="8">
        <v>-0.03883661836412333</v>
      </c>
      <c r="AA4" s="26"/>
      <c r="AB4" s="45">
        <v>145610</v>
      </c>
      <c r="AC4" s="45">
        <v>139955</v>
      </c>
      <c r="AD4" s="26"/>
      <c r="AE4" s="8">
        <v>-0.03883661836412333</v>
      </c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</row>
    <row r="5" spans="2:43" ht="19.5" customHeight="1">
      <c r="B5" s="6" t="s">
        <v>37</v>
      </c>
      <c r="C5" s="45">
        <v>82628</v>
      </c>
      <c r="D5" s="45">
        <v>87664</v>
      </c>
      <c r="E5" s="45">
        <v>83773</v>
      </c>
      <c r="F5" s="45">
        <v>81693</v>
      </c>
      <c r="G5" s="45">
        <v>86042</v>
      </c>
      <c r="H5" s="45">
        <v>86203</v>
      </c>
      <c r="I5" s="45">
        <v>92949</v>
      </c>
      <c r="J5" s="45">
        <v>82763</v>
      </c>
      <c r="K5" s="45">
        <v>81001</v>
      </c>
      <c r="L5" s="45">
        <v>89719</v>
      </c>
      <c r="M5" s="45">
        <v>87057</v>
      </c>
      <c r="N5" s="45">
        <v>87999</v>
      </c>
      <c r="O5" s="45">
        <v>88118</v>
      </c>
      <c r="P5" s="45">
        <v>93990</v>
      </c>
      <c r="Q5" s="45">
        <v>78067</v>
      </c>
      <c r="R5" s="45">
        <v>78971</v>
      </c>
      <c r="S5" s="45">
        <v>84112</v>
      </c>
      <c r="T5" s="45">
        <v>88364</v>
      </c>
      <c r="U5" s="45">
        <v>94101</v>
      </c>
      <c r="V5" s="45">
        <v>84824</v>
      </c>
      <c r="W5" s="45">
        <v>76684</v>
      </c>
      <c r="X5" s="26"/>
      <c r="Y5" s="8">
        <v>-0.09596340658304259</v>
      </c>
      <c r="Z5" s="8">
        <v>-0.08831082366368648</v>
      </c>
      <c r="AA5" s="26"/>
      <c r="AB5" s="45">
        <v>84112</v>
      </c>
      <c r="AC5" s="45">
        <v>76684</v>
      </c>
      <c r="AD5" s="26"/>
      <c r="AE5" s="8">
        <v>-0.08831082366368648</v>
      </c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</row>
    <row r="6" spans="2:43" ht="19.5" customHeight="1">
      <c r="B6" s="6" t="s">
        <v>8</v>
      </c>
      <c r="C6" s="45">
        <v>0</v>
      </c>
      <c r="D6" s="45">
        <v>4374</v>
      </c>
      <c r="E6" s="45">
        <v>0</v>
      </c>
      <c r="F6" s="45">
        <v>0</v>
      </c>
      <c r="G6" s="45">
        <v>0</v>
      </c>
      <c r="H6" s="45">
        <v>3714</v>
      </c>
      <c r="I6" s="45">
        <v>0</v>
      </c>
      <c r="J6" s="45">
        <v>0</v>
      </c>
      <c r="K6" s="45">
        <v>0</v>
      </c>
      <c r="L6" s="45">
        <v>2931</v>
      </c>
      <c r="M6" s="45">
        <v>0</v>
      </c>
      <c r="N6" s="45">
        <v>0</v>
      </c>
      <c r="O6" s="45">
        <v>0</v>
      </c>
      <c r="P6" s="45">
        <v>3568</v>
      </c>
      <c r="Q6" s="45">
        <v>0</v>
      </c>
      <c r="R6" s="45">
        <v>0</v>
      </c>
      <c r="S6" s="45">
        <v>0</v>
      </c>
      <c r="T6" s="45">
        <v>5715</v>
      </c>
      <c r="U6" s="45">
        <v>0</v>
      </c>
      <c r="V6" s="45">
        <v>0</v>
      </c>
      <c r="W6" s="45">
        <v>0</v>
      </c>
      <c r="X6" s="26"/>
      <c r="Y6" s="8" t="s">
        <v>23</v>
      </c>
      <c r="Z6" s="8" t="s">
        <v>23</v>
      </c>
      <c r="AA6" s="26"/>
      <c r="AB6" s="45">
        <v>0</v>
      </c>
      <c r="AC6" s="45">
        <v>0</v>
      </c>
      <c r="AD6" s="26"/>
      <c r="AE6" s="8" t="s">
        <v>23</v>
      </c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</row>
    <row r="7" spans="2:43" ht="19.5" customHeight="1" hidden="1">
      <c r="B7" s="6" t="s">
        <v>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26"/>
      <c r="Y7" s="8" t="s">
        <v>23</v>
      </c>
      <c r="Z7" s="8" t="s">
        <v>23</v>
      </c>
      <c r="AA7" s="26"/>
      <c r="AB7" s="45">
        <v>0</v>
      </c>
      <c r="AC7" s="45">
        <v>0</v>
      </c>
      <c r="AD7" s="26"/>
      <c r="AE7" s="8" t="s">
        <v>23</v>
      </c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</row>
    <row r="8" spans="2:43" s="9" customFormat="1" ht="19.5" customHeight="1">
      <c r="B8" s="6" t="s">
        <v>11</v>
      </c>
      <c r="C8" s="45">
        <v>6527</v>
      </c>
      <c r="D8" s="45">
        <v>6904</v>
      </c>
      <c r="E8" s="45">
        <v>9037</v>
      </c>
      <c r="F8" s="45">
        <v>8515</v>
      </c>
      <c r="G8" s="45">
        <v>9034</v>
      </c>
      <c r="H8" s="45">
        <v>9528</v>
      </c>
      <c r="I8" s="45">
        <v>9292</v>
      </c>
      <c r="J8" s="45">
        <v>8407</v>
      </c>
      <c r="K8" s="45">
        <v>7873</v>
      </c>
      <c r="L8" s="45">
        <v>8615</v>
      </c>
      <c r="M8" s="45">
        <v>8711</v>
      </c>
      <c r="N8" s="45">
        <v>8162</v>
      </c>
      <c r="O8" s="45">
        <v>7578</v>
      </c>
      <c r="P8" s="45">
        <v>7826</v>
      </c>
      <c r="Q8" s="45">
        <v>8540</v>
      </c>
      <c r="R8" s="45">
        <v>7519</v>
      </c>
      <c r="S8" s="45">
        <v>7225</v>
      </c>
      <c r="T8" s="45">
        <v>8072</v>
      </c>
      <c r="U8" s="45">
        <v>8698</v>
      </c>
      <c r="V8" s="45">
        <v>3195</v>
      </c>
      <c r="W8" s="45">
        <v>7873</v>
      </c>
      <c r="X8" s="26"/>
      <c r="Y8" s="8">
        <v>1.4641627543035995</v>
      </c>
      <c r="Z8" s="8">
        <v>0.08968858131487889</v>
      </c>
      <c r="AA8" s="26"/>
      <c r="AB8" s="45">
        <v>7225</v>
      </c>
      <c r="AC8" s="45">
        <v>7873</v>
      </c>
      <c r="AD8" s="26"/>
      <c r="AE8" s="8">
        <v>0.08968858131487889</v>
      </c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</row>
    <row r="9" spans="2:43" ht="19.5" customHeight="1">
      <c r="B9" s="6" t="s">
        <v>13</v>
      </c>
      <c r="C9" s="7">
        <v>-6365</v>
      </c>
      <c r="D9" s="7">
        <v>-4401</v>
      </c>
      <c r="E9" s="7">
        <v>-7065</v>
      </c>
      <c r="F9" s="7">
        <v>-7002</v>
      </c>
      <c r="G9" s="7">
        <v>-6269</v>
      </c>
      <c r="H9" s="7">
        <v>-6037</v>
      </c>
      <c r="I9" s="7">
        <v>-8415</v>
      </c>
      <c r="J9" s="7">
        <v>-6314</v>
      </c>
      <c r="K9" s="7">
        <v>-5379</v>
      </c>
      <c r="L9" s="7">
        <v>-4595</v>
      </c>
      <c r="M9" s="7">
        <v>-5740</v>
      </c>
      <c r="N9" s="7">
        <v>-11614</v>
      </c>
      <c r="O9" s="7">
        <v>-7552</v>
      </c>
      <c r="P9" s="7">
        <v>-4494</v>
      </c>
      <c r="Q9" s="7">
        <v>-5636</v>
      </c>
      <c r="R9" s="7">
        <v>-3379</v>
      </c>
      <c r="S9" s="7">
        <v>-6583</v>
      </c>
      <c r="T9" s="7">
        <v>-2806</v>
      </c>
      <c r="U9" s="7">
        <v>-12269</v>
      </c>
      <c r="V9" s="7">
        <v>-8083</v>
      </c>
      <c r="W9" s="7">
        <v>997</v>
      </c>
      <c r="X9" s="29"/>
      <c r="Y9" s="8">
        <v>-1.1233452925893852</v>
      </c>
      <c r="Z9" s="8">
        <v>-1.1514507063648791</v>
      </c>
      <c r="AA9" s="29"/>
      <c r="AB9" s="45">
        <v>-6583</v>
      </c>
      <c r="AC9" s="45">
        <v>997</v>
      </c>
      <c r="AD9" s="29"/>
      <c r="AE9" s="8">
        <v>-1.1514507063648791</v>
      </c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</row>
    <row r="10" spans="2:43" ht="19.5" customHeight="1">
      <c r="B10" s="10" t="s">
        <v>14</v>
      </c>
      <c r="C10" s="47">
        <v>269760</v>
      </c>
      <c r="D10" s="47">
        <v>281491</v>
      </c>
      <c r="E10" s="47">
        <v>279973</v>
      </c>
      <c r="F10" s="47">
        <v>279315</v>
      </c>
      <c r="G10" s="47">
        <v>284211</v>
      </c>
      <c r="H10" s="47">
        <v>288384</v>
      </c>
      <c r="I10" s="47">
        <v>288888</v>
      </c>
      <c r="J10" s="47">
        <v>272572</v>
      </c>
      <c r="K10" s="47">
        <v>258939</v>
      </c>
      <c r="L10" s="47">
        <v>260647</v>
      </c>
      <c r="M10" s="47">
        <v>249492</v>
      </c>
      <c r="N10" s="47">
        <v>246791</v>
      </c>
      <c r="O10" s="47">
        <v>249508</v>
      </c>
      <c r="P10" s="47">
        <v>266071</v>
      </c>
      <c r="Q10" s="47">
        <v>253430</v>
      </c>
      <c r="R10" s="47">
        <v>231902</v>
      </c>
      <c r="S10" s="47">
        <v>230364</v>
      </c>
      <c r="T10" s="47">
        <v>234042</v>
      </c>
      <c r="U10" s="47">
        <v>228857</v>
      </c>
      <c r="V10" s="47">
        <v>217049</v>
      </c>
      <c r="W10" s="47">
        <v>225509</v>
      </c>
      <c r="X10" s="26"/>
      <c r="Y10" s="12">
        <v>0.038977373772742574</v>
      </c>
      <c r="Z10" s="12">
        <v>-0.021075341633241318</v>
      </c>
      <c r="AA10" s="26"/>
      <c r="AB10" s="47">
        <v>230364</v>
      </c>
      <c r="AC10" s="47">
        <v>225509</v>
      </c>
      <c r="AD10" s="26"/>
      <c r="AE10" s="12">
        <v>-0.021075341633241318</v>
      </c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</row>
    <row r="11" spans="2:43" ht="19.5" customHeight="1">
      <c r="B11" s="6" t="s">
        <v>29</v>
      </c>
      <c r="C11" s="45">
        <v>-185817</v>
      </c>
      <c r="D11" s="45">
        <v>-205862</v>
      </c>
      <c r="E11" s="45">
        <v>-195215</v>
      </c>
      <c r="F11" s="45">
        <v>-189309</v>
      </c>
      <c r="G11" s="45">
        <v>-237721</v>
      </c>
      <c r="H11" s="45">
        <v>-182518</v>
      </c>
      <c r="I11" s="45">
        <v>-178845</v>
      </c>
      <c r="J11" s="45">
        <v>-137843</v>
      </c>
      <c r="K11" s="45">
        <v>-175331</v>
      </c>
      <c r="L11" s="45">
        <v>-182505</v>
      </c>
      <c r="M11" s="45">
        <v>-166667</v>
      </c>
      <c r="N11" s="45">
        <v>-217986</v>
      </c>
      <c r="O11" s="45">
        <v>-167212</v>
      </c>
      <c r="P11" s="45">
        <v>-173853</v>
      </c>
      <c r="Q11" s="45">
        <v>-167013</v>
      </c>
      <c r="R11" s="45">
        <v>-178546</v>
      </c>
      <c r="S11" s="45">
        <v>-163871</v>
      </c>
      <c r="T11" s="45">
        <v>-166580</v>
      </c>
      <c r="U11" s="45">
        <v>-159561</v>
      </c>
      <c r="V11" s="45">
        <v>-173584</v>
      </c>
      <c r="W11" s="45">
        <v>-165893</v>
      </c>
      <c r="X11" s="26"/>
      <c r="Y11" s="8">
        <v>-0.04430707899345565</v>
      </c>
      <c r="Z11" s="8">
        <v>0.012338973949020948</v>
      </c>
      <c r="AA11" s="26"/>
      <c r="AB11" s="45">
        <v>-163871</v>
      </c>
      <c r="AC11" s="45">
        <v>-165893</v>
      </c>
      <c r="AD11" s="26"/>
      <c r="AE11" s="8">
        <v>0.012338973949020948</v>
      </c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</row>
    <row r="12" spans="2:43" ht="19.5" customHeight="1">
      <c r="B12" s="6" t="s">
        <v>16</v>
      </c>
      <c r="C12" s="45">
        <v>-8130</v>
      </c>
      <c r="D12" s="45">
        <v>-8117</v>
      </c>
      <c r="E12" s="45">
        <v>-7954</v>
      </c>
      <c r="F12" s="45">
        <v>-8675</v>
      </c>
      <c r="G12" s="45">
        <v>-7950</v>
      </c>
      <c r="H12" s="45">
        <v>-9597</v>
      </c>
      <c r="I12" s="45">
        <v>-9085</v>
      </c>
      <c r="J12" s="45">
        <v>-7945</v>
      </c>
      <c r="K12" s="45">
        <v>-6666</v>
      </c>
      <c r="L12" s="45">
        <v>-6975</v>
      </c>
      <c r="M12" s="45">
        <v>-10843</v>
      </c>
      <c r="N12" s="45">
        <v>-12328</v>
      </c>
      <c r="O12" s="45">
        <v>-12051</v>
      </c>
      <c r="P12" s="45">
        <v>-12078</v>
      </c>
      <c r="Q12" s="45">
        <v>-11787</v>
      </c>
      <c r="R12" s="45">
        <v>-11510</v>
      </c>
      <c r="S12" s="45">
        <v>-11795</v>
      </c>
      <c r="T12" s="45">
        <v>-11643</v>
      </c>
      <c r="U12" s="45">
        <v>-11854</v>
      </c>
      <c r="V12" s="45">
        <v>-11831</v>
      </c>
      <c r="W12" s="45">
        <v>-13011</v>
      </c>
      <c r="X12" s="26"/>
      <c r="Y12" s="8">
        <v>0.0997379765024089</v>
      </c>
      <c r="Z12" s="8">
        <v>0.10309453158117843</v>
      </c>
      <c r="AA12" s="26"/>
      <c r="AB12" s="45">
        <v>-11795</v>
      </c>
      <c r="AC12" s="45">
        <v>-13011</v>
      </c>
      <c r="AD12" s="26"/>
      <c r="AE12" s="8">
        <v>0.10309453158117843</v>
      </c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</row>
    <row r="13" spans="2:43" s="3" customFormat="1" ht="19.5" customHeight="1">
      <c r="B13" s="13" t="s">
        <v>17</v>
      </c>
      <c r="C13" s="48">
        <v>-193947</v>
      </c>
      <c r="D13" s="48">
        <v>-213979</v>
      </c>
      <c r="E13" s="48">
        <v>-203169</v>
      </c>
      <c r="F13" s="48">
        <v>-197984</v>
      </c>
      <c r="G13" s="48">
        <v>-245671</v>
      </c>
      <c r="H13" s="48">
        <v>-192115</v>
      </c>
      <c r="I13" s="48">
        <v>-187930</v>
      </c>
      <c r="J13" s="48">
        <v>-145788</v>
      </c>
      <c r="K13" s="48">
        <v>-181997</v>
      </c>
      <c r="L13" s="48">
        <v>-189480</v>
      </c>
      <c r="M13" s="48">
        <v>-177510</v>
      </c>
      <c r="N13" s="48">
        <v>-230314</v>
      </c>
      <c r="O13" s="48">
        <v>-179263</v>
      </c>
      <c r="P13" s="48">
        <v>-185931</v>
      </c>
      <c r="Q13" s="48">
        <v>-178800</v>
      </c>
      <c r="R13" s="48">
        <v>-190056</v>
      </c>
      <c r="S13" s="48">
        <v>-175666</v>
      </c>
      <c r="T13" s="48">
        <v>-178223</v>
      </c>
      <c r="U13" s="48">
        <v>-171415</v>
      </c>
      <c r="V13" s="48">
        <v>-185415</v>
      </c>
      <c r="W13" s="48">
        <v>-178904</v>
      </c>
      <c r="X13" s="26"/>
      <c r="Y13" s="15">
        <v>-0.035115821265809144</v>
      </c>
      <c r="Z13" s="15">
        <v>0.018432707524506764</v>
      </c>
      <c r="AA13" s="26"/>
      <c r="AB13" s="48">
        <v>-175666</v>
      </c>
      <c r="AC13" s="48">
        <v>-178904</v>
      </c>
      <c r="AD13" s="26"/>
      <c r="AE13" s="15">
        <v>0.018432707524506764</v>
      </c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</row>
    <row r="14" spans="2:43" s="3" customFormat="1" ht="19.5" customHeight="1">
      <c r="B14" s="13" t="s">
        <v>18</v>
      </c>
      <c r="C14" s="48">
        <v>75813</v>
      </c>
      <c r="D14" s="48">
        <v>67512</v>
      </c>
      <c r="E14" s="48">
        <v>76804</v>
      </c>
      <c r="F14" s="48">
        <v>81331</v>
      </c>
      <c r="G14" s="48">
        <v>38540</v>
      </c>
      <c r="H14" s="48">
        <v>96269</v>
      </c>
      <c r="I14" s="48">
        <v>100958</v>
      </c>
      <c r="J14" s="48">
        <v>126784</v>
      </c>
      <c r="K14" s="48">
        <v>76942</v>
      </c>
      <c r="L14" s="48">
        <v>71167</v>
      </c>
      <c r="M14" s="48">
        <v>71982</v>
      </c>
      <c r="N14" s="48">
        <v>16477</v>
      </c>
      <c r="O14" s="48">
        <v>70245</v>
      </c>
      <c r="P14" s="48">
        <v>80140</v>
      </c>
      <c r="Q14" s="48">
        <v>74630</v>
      </c>
      <c r="R14" s="48">
        <v>41846</v>
      </c>
      <c r="S14" s="48">
        <v>54698</v>
      </c>
      <c r="T14" s="48">
        <v>55819</v>
      </c>
      <c r="U14" s="48">
        <v>57442</v>
      </c>
      <c r="V14" s="48">
        <v>31634</v>
      </c>
      <c r="W14" s="48">
        <v>46605</v>
      </c>
      <c r="X14" s="30"/>
      <c r="Y14" s="15">
        <v>0.47325662262123025</v>
      </c>
      <c r="Z14" s="15">
        <v>-0.14795787780174774</v>
      </c>
      <c r="AA14" s="30"/>
      <c r="AB14" s="48">
        <v>54698</v>
      </c>
      <c r="AC14" s="48">
        <v>46605</v>
      </c>
      <c r="AD14" s="30"/>
      <c r="AE14" s="15">
        <v>-0.14795787780174774</v>
      </c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</row>
    <row r="15" spans="2:43" ht="19.5" customHeight="1">
      <c r="B15" s="6" t="s">
        <v>30</v>
      </c>
      <c r="C15" s="45">
        <v>2127</v>
      </c>
      <c r="D15" s="45">
        <v>34</v>
      </c>
      <c r="E15" s="45">
        <v>-131</v>
      </c>
      <c r="F15" s="45">
        <v>-63</v>
      </c>
      <c r="G15" s="45">
        <v>16</v>
      </c>
      <c r="H15" s="45">
        <v>5</v>
      </c>
      <c r="I15" s="45">
        <v>4</v>
      </c>
      <c r="J15" s="45">
        <v>5</v>
      </c>
      <c r="K15" s="45">
        <v>68</v>
      </c>
      <c r="L15" s="45">
        <v>2</v>
      </c>
      <c r="M15" s="45">
        <v>0</v>
      </c>
      <c r="N15" s="45">
        <v>65</v>
      </c>
      <c r="O15" s="45">
        <v>0</v>
      </c>
      <c r="P15" s="45">
        <v>1</v>
      </c>
      <c r="Q15" s="45">
        <v>0</v>
      </c>
      <c r="R15" s="45">
        <v>5490</v>
      </c>
      <c r="S15" s="45">
        <v>0</v>
      </c>
      <c r="T15" s="45">
        <v>65</v>
      </c>
      <c r="U15" s="45">
        <v>-11</v>
      </c>
      <c r="V15" s="45">
        <v>0</v>
      </c>
      <c r="W15" s="45">
        <v>0</v>
      </c>
      <c r="X15" s="30"/>
      <c r="Y15" s="8" t="s">
        <v>23</v>
      </c>
      <c r="Z15" s="8" t="s">
        <v>23</v>
      </c>
      <c r="AA15" s="30"/>
      <c r="AB15" s="45">
        <v>0</v>
      </c>
      <c r="AC15" s="45">
        <v>0</v>
      </c>
      <c r="AD15" s="30"/>
      <c r="AE15" s="8" t="s">
        <v>23</v>
      </c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</row>
    <row r="16" spans="2:43" ht="19.5" customHeight="1">
      <c r="B16" s="6" t="s">
        <v>20</v>
      </c>
      <c r="C16" s="45">
        <v>-29613</v>
      </c>
      <c r="D16" s="45">
        <v>-28883</v>
      </c>
      <c r="E16" s="45">
        <v>-28119</v>
      </c>
      <c r="F16" s="45">
        <v>-10305</v>
      </c>
      <c r="G16" s="45">
        <v>-13234</v>
      </c>
      <c r="H16" s="45">
        <v>-12996</v>
      </c>
      <c r="I16" s="45">
        <v>-6516</v>
      </c>
      <c r="J16" s="45">
        <v>2756</v>
      </c>
      <c r="K16" s="45">
        <v>3635</v>
      </c>
      <c r="L16" s="45">
        <v>35949</v>
      </c>
      <c r="M16" s="45">
        <v>-4604</v>
      </c>
      <c r="N16" s="45">
        <v>27337</v>
      </c>
      <c r="O16" s="45">
        <v>4684</v>
      </c>
      <c r="P16" s="45">
        <v>-4714</v>
      </c>
      <c r="Q16" s="45">
        <v>-4386</v>
      </c>
      <c r="R16" s="45">
        <v>23842</v>
      </c>
      <c r="S16" s="45">
        <v>-427</v>
      </c>
      <c r="T16" s="45">
        <v>-4031</v>
      </c>
      <c r="U16" s="45">
        <v>20504</v>
      </c>
      <c r="V16" s="45">
        <v>-2333</v>
      </c>
      <c r="W16" s="45">
        <v>-12160</v>
      </c>
      <c r="X16" s="26"/>
      <c r="Y16" s="8">
        <v>4.21217316759537</v>
      </c>
      <c r="Z16" s="8">
        <v>27.47775175644028</v>
      </c>
      <c r="AA16" s="26"/>
      <c r="AB16" s="45">
        <v>-427</v>
      </c>
      <c r="AC16" s="45">
        <v>-12160</v>
      </c>
      <c r="AD16" s="26"/>
      <c r="AE16" s="8">
        <v>27.47775175644028</v>
      </c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</row>
    <row r="17" spans="2:43" ht="19.5" customHeight="1">
      <c r="B17" s="6" t="s">
        <v>22</v>
      </c>
      <c r="C17" s="45" t="s">
        <v>23</v>
      </c>
      <c r="D17" s="45" t="s">
        <v>23</v>
      </c>
      <c r="E17" s="45" t="s">
        <v>23</v>
      </c>
      <c r="F17" s="45" t="s">
        <v>23</v>
      </c>
      <c r="G17" s="45" t="s">
        <v>23</v>
      </c>
      <c r="H17" s="45" t="s">
        <v>23</v>
      </c>
      <c r="I17" s="45" t="s">
        <v>23</v>
      </c>
      <c r="J17" s="45" t="s">
        <v>23</v>
      </c>
      <c r="K17" s="45" t="s">
        <v>23</v>
      </c>
      <c r="L17" s="45" t="s">
        <v>23</v>
      </c>
      <c r="M17" s="45" t="s">
        <v>23</v>
      </c>
      <c r="N17" s="45" t="s">
        <v>23</v>
      </c>
      <c r="O17" s="45" t="s">
        <v>23</v>
      </c>
      <c r="P17" s="45" t="s">
        <v>23</v>
      </c>
      <c r="Q17" s="45" t="s">
        <v>23</v>
      </c>
      <c r="R17" s="45" t="s">
        <v>23</v>
      </c>
      <c r="S17" s="45" t="s">
        <v>23</v>
      </c>
      <c r="T17" s="45" t="s">
        <v>23</v>
      </c>
      <c r="U17" s="45" t="s">
        <v>23</v>
      </c>
      <c r="V17" s="45" t="s">
        <v>23</v>
      </c>
      <c r="W17" s="45">
        <v>-3492</v>
      </c>
      <c r="X17" s="26"/>
      <c r="Y17" s="8" t="s">
        <v>23</v>
      </c>
      <c r="Z17" s="8" t="s">
        <v>23</v>
      </c>
      <c r="AA17" s="26"/>
      <c r="AB17" s="45">
        <v>0</v>
      </c>
      <c r="AC17" s="45">
        <v>-3492</v>
      </c>
      <c r="AD17" s="26"/>
      <c r="AE17" s="8" t="s">
        <v>23</v>
      </c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</row>
    <row r="18" spans="2:43" s="3" customFormat="1" ht="19.5" customHeight="1">
      <c r="B18" s="10" t="s">
        <v>24</v>
      </c>
      <c r="C18" s="47">
        <v>48327</v>
      </c>
      <c r="D18" s="47">
        <v>38663</v>
      </c>
      <c r="E18" s="47">
        <v>48554</v>
      </c>
      <c r="F18" s="47">
        <v>70963</v>
      </c>
      <c r="G18" s="47">
        <v>25322</v>
      </c>
      <c r="H18" s="47">
        <v>83278</v>
      </c>
      <c r="I18" s="47">
        <v>94446</v>
      </c>
      <c r="J18" s="47">
        <v>129545</v>
      </c>
      <c r="K18" s="47">
        <v>80645</v>
      </c>
      <c r="L18" s="47">
        <v>107118</v>
      </c>
      <c r="M18" s="47">
        <v>67378</v>
      </c>
      <c r="N18" s="47">
        <v>43879</v>
      </c>
      <c r="O18" s="47">
        <v>74929</v>
      </c>
      <c r="P18" s="47">
        <v>75427</v>
      </c>
      <c r="Q18" s="47">
        <v>70244</v>
      </c>
      <c r="R18" s="47">
        <v>71178</v>
      </c>
      <c r="S18" s="47">
        <v>54271</v>
      </c>
      <c r="T18" s="47">
        <v>51853</v>
      </c>
      <c r="U18" s="47">
        <v>77935</v>
      </c>
      <c r="V18" s="47">
        <v>29301</v>
      </c>
      <c r="W18" s="47">
        <v>30953</v>
      </c>
      <c r="X18" s="26"/>
      <c r="Y18" s="12">
        <v>0.05638032831643969</v>
      </c>
      <c r="Z18" s="12">
        <v>-0.42965856534797586</v>
      </c>
      <c r="AA18" s="26"/>
      <c r="AB18" s="47">
        <v>54271</v>
      </c>
      <c r="AC18" s="47">
        <v>30953</v>
      </c>
      <c r="AD18" s="26"/>
      <c r="AE18" s="12">
        <v>-0.42965856534797586</v>
      </c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</row>
    <row r="19" spans="2:43" s="3" customFormat="1" ht="19.5" customHeight="1" hidden="1">
      <c r="B19" s="31" t="s">
        <v>32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26"/>
      <c r="Y19" s="33"/>
      <c r="Z19" s="33"/>
      <c r="AA19" s="26"/>
      <c r="AB19" s="49"/>
      <c r="AC19" s="49"/>
      <c r="AD19" s="26"/>
      <c r="AE19" s="33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</row>
    <row r="20" spans="2:43" ht="19.5" customHeight="1">
      <c r="B20" s="26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30"/>
      <c r="Y20" s="136" t="s">
        <v>33</v>
      </c>
      <c r="Z20" s="137"/>
      <c r="AA20" s="30"/>
      <c r="AB20" s="50"/>
      <c r="AC20" s="50"/>
      <c r="AD20" s="30"/>
      <c r="AE20" s="36" t="s">
        <v>33</v>
      </c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</row>
    <row r="21" spans="2:43" s="37" customFormat="1" ht="19.5" customHeight="1" thickBot="1">
      <c r="B21" s="51" t="s">
        <v>34</v>
      </c>
      <c r="C21" s="52">
        <v>0.7189612989323844</v>
      </c>
      <c r="D21" s="52">
        <v>0.7601628471247749</v>
      </c>
      <c r="E21" s="52">
        <v>0.725673547092041</v>
      </c>
      <c r="F21" s="52">
        <v>0.7088197912750837</v>
      </c>
      <c r="G21" s="52">
        <v>0.8643965223020924</v>
      </c>
      <c r="H21" s="52">
        <v>0.6661777352418997</v>
      </c>
      <c r="I21" s="52">
        <v>0.6505289247043837</v>
      </c>
      <c r="J21" s="52">
        <v>0.534860513919258</v>
      </c>
      <c r="K21" s="52">
        <v>0.7028566573594554</v>
      </c>
      <c r="L21" s="52">
        <v>0.7269602182261833</v>
      </c>
      <c r="M21" s="52">
        <v>0.7114857390216921</v>
      </c>
      <c r="N21" s="52">
        <v>0.9332350045179929</v>
      </c>
      <c r="O21" s="52">
        <v>0.7184659409718326</v>
      </c>
      <c r="P21" s="52">
        <v>0.6988021994129386</v>
      </c>
      <c r="Q21" s="52">
        <v>0.7055202620052875</v>
      </c>
      <c r="R21" s="52">
        <v>0.8195530870798872</v>
      </c>
      <c r="S21" s="52">
        <v>0.7625583858589016</v>
      </c>
      <c r="T21" s="52">
        <v>0.7615000726365353</v>
      </c>
      <c r="U21" s="52">
        <v>0.7490048370816711</v>
      </c>
      <c r="V21" s="52">
        <v>0.8542541085192744</v>
      </c>
      <c r="W21" s="52">
        <v>0.7933341906531447</v>
      </c>
      <c r="X21" s="40"/>
      <c r="Y21" s="41">
        <v>-6.091991786612971</v>
      </c>
      <c r="Z21" s="41">
        <v>3.0775804794243133</v>
      </c>
      <c r="AA21" s="40"/>
      <c r="AB21" s="52">
        <v>0.7625583858589016</v>
      </c>
      <c r="AC21" s="52">
        <v>0.7933341906531447</v>
      </c>
      <c r="AD21" s="40"/>
      <c r="AE21" s="41">
        <v>3.0775804794243133</v>
      </c>
      <c r="AF21" s="4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</row>
    <row r="22" spans="24:30" ht="15" thickTop="1">
      <c r="X22" s="20"/>
      <c r="AA22" s="20"/>
      <c r="AD22" s="20"/>
    </row>
    <row r="23" spans="3:30" ht="12.75"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AB23" s="46"/>
      <c r="AC23" s="46"/>
      <c r="AD23" s="46"/>
    </row>
    <row r="24" spans="3:26" ht="12.75"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Y24" s="53"/>
      <c r="Z24" s="53"/>
    </row>
    <row r="25" spans="3:23" ht="12.75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</row>
    <row r="26" spans="3:23" ht="12.75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</row>
    <row r="27" spans="3:23" ht="12.75"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</row>
    <row r="28" spans="3:26" ht="12.75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Z28" s="44"/>
    </row>
  </sheetData>
  <sheetProtection/>
  <mergeCells count="27"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AC2:AC3"/>
    <mergeCell ref="AE2:AE3"/>
    <mergeCell ref="Y20:Z20"/>
    <mergeCell ref="T2:T3"/>
    <mergeCell ref="U2:U3"/>
    <mergeCell ref="V2:V3"/>
    <mergeCell ref="W2:W3"/>
    <mergeCell ref="Y2:Z2"/>
    <mergeCell ref="AB2:AB3"/>
  </mergeCells>
  <printOptions/>
  <pageMargins left="0.75" right="0.75" top="1" bottom="1" header="0.5" footer="0.5"/>
  <pageSetup fitToHeight="1" fitToWidth="1" horizontalDpi="600" verticalDpi="600" orientation="landscape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AG44"/>
  <sheetViews>
    <sheetView view="pageBreakPreview" zoomScale="70" zoomScaleNormal="75" zoomScaleSheetLayoutView="70" zoomScalePageLayoutView="0" workbookViewId="0" topLeftCell="A1">
      <pane xSplit="1" topLeftCell="B1" activePane="topRight" state="frozen"/>
      <selection pane="topLeft" activeCell="B40" sqref="B40"/>
      <selection pane="topRight" activeCell="A1" sqref="A1:A16384"/>
    </sheetView>
  </sheetViews>
  <sheetFormatPr defaultColWidth="9.140625" defaultRowHeight="12.75"/>
  <cols>
    <col min="1" max="1" width="65.8515625" style="57" customWidth="1"/>
    <col min="2" max="5" width="12.421875" style="57" customWidth="1"/>
    <col min="6" max="6" width="12.00390625" style="57" customWidth="1"/>
    <col min="7" max="22" width="12.421875" style="57" customWidth="1"/>
    <col min="23" max="23" width="2.28125" style="4" customWidth="1"/>
    <col min="24" max="24" width="11.00390625" style="60" bestFit="1" customWidth="1"/>
    <col min="25" max="25" width="11.00390625" style="60" customWidth="1"/>
    <col min="26" max="16384" width="9.140625" style="57" customWidth="1"/>
  </cols>
  <sheetData>
    <row r="1" spans="1:25" s="54" customFormat="1" ht="21" customHeight="1">
      <c r="A1" s="55" t="s">
        <v>38</v>
      </c>
      <c r="W1" s="1"/>
      <c r="X1" s="56"/>
      <c r="Y1" s="56"/>
    </row>
    <row r="2" spans="1:25" ht="13.5" customHeight="1">
      <c r="A2" s="134" t="s">
        <v>28</v>
      </c>
      <c r="B2" s="129" t="s">
        <v>2</v>
      </c>
      <c r="C2" s="129" t="s">
        <v>139</v>
      </c>
      <c r="D2" s="135" t="s">
        <v>140</v>
      </c>
      <c r="E2" s="129" t="s">
        <v>141</v>
      </c>
      <c r="F2" s="129" t="s">
        <v>142</v>
      </c>
      <c r="G2" s="129" t="s">
        <v>143</v>
      </c>
      <c r="H2" s="129" t="s">
        <v>144</v>
      </c>
      <c r="I2" s="129" t="s">
        <v>145</v>
      </c>
      <c r="J2" s="129" t="s">
        <v>146</v>
      </c>
      <c r="K2" s="129" t="s">
        <v>147</v>
      </c>
      <c r="L2" s="129" t="s">
        <v>148</v>
      </c>
      <c r="M2" s="129" t="s">
        <v>149</v>
      </c>
      <c r="N2" s="129" t="s">
        <v>150</v>
      </c>
      <c r="O2" s="129" t="s">
        <v>151</v>
      </c>
      <c r="P2" s="129" t="s">
        <v>152</v>
      </c>
      <c r="Q2" s="129" t="s">
        <v>153</v>
      </c>
      <c r="R2" s="129" t="s">
        <v>154</v>
      </c>
      <c r="S2" s="129" t="s">
        <v>155</v>
      </c>
      <c r="T2" s="129" t="s">
        <v>156</v>
      </c>
      <c r="U2" s="129" t="s">
        <v>157</v>
      </c>
      <c r="V2" s="129" t="s">
        <v>158</v>
      </c>
      <c r="W2" s="3"/>
      <c r="X2" s="130" t="s">
        <v>3</v>
      </c>
      <c r="Y2" s="131"/>
    </row>
    <row r="3" spans="1:25" ht="13.5" customHeight="1" thickBot="1">
      <c r="A3" s="134"/>
      <c r="B3" s="138" t="e">
        <v>#VALUE!</v>
      </c>
      <c r="C3" s="138" t="e">
        <v>#VALUE!</v>
      </c>
      <c r="D3" s="139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X3" s="5" t="s">
        <v>4</v>
      </c>
      <c r="Y3" s="5" t="s">
        <v>5</v>
      </c>
    </row>
    <row r="4" spans="1:22" ht="15.75" thickTop="1">
      <c r="A4" s="13" t="s">
        <v>39</v>
      </c>
      <c r="B4" s="58"/>
      <c r="C4" s="58"/>
      <c r="D4" s="58"/>
      <c r="E4" s="58"/>
      <c r="F4" s="59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</row>
    <row r="5" spans="1:33" ht="14.25">
      <c r="A5" s="6" t="s">
        <v>40</v>
      </c>
      <c r="B5" s="61">
        <v>10607209</v>
      </c>
      <c r="C5" s="61">
        <v>1221450</v>
      </c>
      <c r="D5" s="61">
        <v>1509331</v>
      </c>
      <c r="E5" s="61">
        <v>979616</v>
      </c>
      <c r="F5" s="61">
        <v>2146126</v>
      </c>
      <c r="G5" s="61">
        <v>646256</v>
      </c>
      <c r="H5" s="61">
        <v>937529</v>
      </c>
      <c r="I5" s="61">
        <v>1357308</v>
      </c>
      <c r="J5" s="61">
        <v>1023879</v>
      </c>
      <c r="K5" s="61">
        <v>759657</v>
      </c>
      <c r="L5" s="61">
        <v>2433852</v>
      </c>
      <c r="M5" s="61">
        <v>778464</v>
      </c>
      <c r="N5" s="61">
        <v>1989294</v>
      </c>
      <c r="O5" s="61">
        <v>1223516</v>
      </c>
      <c r="P5" s="61">
        <v>673319</v>
      </c>
      <c r="Q5" s="61">
        <v>1522949</v>
      </c>
      <c r="R5" s="61">
        <v>743616</v>
      </c>
      <c r="S5" s="61">
        <v>5347946</v>
      </c>
      <c r="T5" s="61">
        <v>1303743</v>
      </c>
      <c r="U5" s="61">
        <v>2170237</v>
      </c>
      <c r="V5" s="61">
        <v>1072272</v>
      </c>
      <c r="X5" s="62">
        <v>-0.5059193995863125</v>
      </c>
      <c r="Y5" s="62">
        <v>0.4419700490575782</v>
      </c>
      <c r="AA5" s="71"/>
      <c r="AB5" s="71"/>
      <c r="AC5" s="71"/>
      <c r="AD5" s="71"/>
      <c r="AE5" s="71"/>
      <c r="AF5" s="71"/>
      <c r="AG5" s="71"/>
    </row>
    <row r="6" spans="1:33" ht="18.75" customHeight="1">
      <c r="A6" s="6" t="s">
        <v>41</v>
      </c>
      <c r="B6" s="61">
        <v>3341712.2572600017</v>
      </c>
      <c r="C6" s="61">
        <v>1754419.87307</v>
      </c>
      <c r="D6" s="61">
        <v>878888</v>
      </c>
      <c r="E6" s="61">
        <v>548256</v>
      </c>
      <c r="F6" s="61">
        <v>1209827</v>
      </c>
      <c r="G6" s="61">
        <v>1020211</v>
      </c>
      <c r="H6" s="61">
        <v>2101907</v>
      </c>
      <c r="I6" s="61">
        <v>1461901</v>
      </c>
      <c r="J6" s="61">
        <v>1439236</v>
      </c>
      <c r="K6" s="61">
        <v>2304167</v>
      </c>
      <c r="L6" s="61">
        <v>2505706</v>
      </c>
      <c r="M6" s="61">
        <v>3539927</v>
      </c>
      <c r="N6" s="61">
        <v>4095342</v>
      </c>
      <c r="O6" s="61">
        <v>4628034</v>
      </c>
      <c r="P6" s="61">
        <v>2642367</v>
      </c>
      <c r="Q6" s="61">
        <v>2065685</v>
      </c>
      <c r="R6" s="61">
        <v>1961602</v>
      </c>
      <c r="S6" s="61">
        <v>3622715</v>
      </c>
      <c r="T6" s="61">
        <v>1366987</v>
      </c>
      <c r="U6" s="61">
        <v>757103</v>
      </c>
      <c r="V6" s="61">
        <v>816243</v>
      </c>
      <c r="X6" s="62">
        <v>0.07811354597723152</v>
      </c>
      <c r="Y6" s="62">
        <v>-0.5838895963605257</v>
      </c>
      <c r="AA6" s="71"/>
      <c r="AB6" s="71"/>
      <c r="AC6" s="71"/>
      <c r="AD6" s="71"/>
      <c r="AE6" s="71"/>
      <c r="AF6" s="71"/>
      <c r="AG6" s="71"/>
    </row>
    <row r="7" spans="1:33" ht="18.75" customHeight="1">
      <c r="A7" s="6" t="s">
        <v>42</v>
      </c>
      <c r="B7" s="61">
        <v>3708869</v>
      </c>
      <c r="C7" s="61">
        <v>4147634</v>
      </c>
      <c r="D7" s="61">
        <v>5095901</v>
      </c>
      <c r="E7" s="61">
        <v>5805044</v>
      </c>
      <c r="F7" s="61">
        <v>8205811</v>
      </c>
      <c r="G7" s="61">
        <v>6948566</v>
      </c>
      <c r="H7" s="61">
        <v>5931100</v>
      </c>
      <c r="I7" s="61">
        <v>6838483</v>
      </c>
      <c r="J7" s="61">
        <v>9174851</v>
      </c>
      <c r="K7" s="61">
        <v>8876177</v>
      </c>
      <c r="L7" s="61">
        <v>6419351</v>
      </c>
      <c r="M7" s="61">
        <v>5751829</v>
      </c>
      <c r="N7" s="61">
        <v>7612239</v>
      </c>
      <c r="O7" s="61">
        <v>6990515</v>
      </c>
      <c r="P7" s="61">
        <v>10765957</v>
      </c>
      <c r="Q7" s="61">
        <v>12721573</v>
      </c>
      <c r="R7" s="61">
        <v>13680618</v>
      </c>
      <c r="S7" s="61">
        <v>9645331</v>
      </c>
      <c r="T7" s="61">
        <v>8503562</v>
      </c>
      <c r="U7" s="61">
        <v>6987284</v>
      </c>
      <c r="V7" s="61">
        <v>8140051</v>
      </c>
      <c r="X7" s="62">
        <v>0.1649806992244769</v>
      </c>
      <c r="Y7" s="62">
        <v>-0.40499391182474354</v>
      </c>
      <c r="AA7" s="71"/>
      <c r="AB7" s="71"/>
      <c r="AC7" s="71"/>
      <c r="AD7" s="71"/>
      <c r="AE7" s="71"/>
      <c r="AF7" s="71"/>
      <c r="AG7" s="71"/>
    </row>
    <row r="8" spans="1:33" ht="18.75" customHeight="1">
      <c r="A8" s="6" t="s">
        <v>43</v>
      </c>
      <c r="B8" s="61">
        <v>0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41311</v>
      </c>
      <c r="T8" s="61">
        <v>0</v>
      </c>
      <c r="U8" s="61">
        <v>1795</v>
      </c>
      <c r="V8" s="61">
        <v>0</v>
      </c>
      <c r="X8" s="62">
        <v>-1</v>
      </c>
      <c r="Y8" s="63" t="s">
        <v>23</v>
      </c>
      <c r="AA8" s="71"/>
      <c r="AB8" s="71"/>
      <c r="AC8" s="71"/>
      <c r="AD8" s="71"/>
      <c r="AE8" s="71"/>
      <c r="AF8" s="71"/>
      <c r="AG8" s="71"/>
    </row>
    <row r="9" spans="1:33" ht="18.75" customHeight="1">
      <c r="A9" s="6" t="s">
        <v>44</v>
      </c>
      <c r="B9" s="61">
        <v>15466788</v>
      </c>
      <c r="C9" s="61">
        <v>16642195</v>
      </c>
      <c r="D9" s="61">
        <v>13812594</v>
      </c>
      <c r="E9" s="61">
        <v>17625355</v>
      </c>
      <c r="F9" s="61">
        <v>12070679</v>
      </c>
      <c r="G9" s="61">
        <v>15608249</v>
      </c>
      <c r="H9" s="61">
        <v>8717294</v>
      </c>
      <c r="I9" s="61">
        <v>15003003</v>
      </c>
      <c r="J9" s="61">
        <v>11997087</v>
      </c>
      <c r="K9" s="61">
        <v>14123084</v>
      </c>
      <c r="L9" s="61">
        <v>15777977</v>
      </c>
      <c r="M9" s="61">
        <v>17616041</v>
      </c>
      <c r="N9" s="61">
        <v>13398882</v>
      </c>
      <c r="O9" s="61">
        <v>12857655</v>
      </c>
      <c r="P9" s="61">
        <v>15793179</v>
      </c>
      <c r="Q9" s="61">
        <v>14435099</v>
      </c>
      <c r="R9" s="61">
        <v>11198696</v>
      </c>
      <c r="S9" s="61">
        <v>13161858</v>
      </c>
      <c r="T9" s="61">
        <v>17436239</v>
      </c>
      <c r="U9" s="61">
        <v>18351259</v>
      </c>
      <c r="V9" s="61">
        <v>21396915</v>
      </c>
      <c r="X9" s="62">
        <v>0.16596441693727937</v>
      </c>
      <c r="Y9" s="62">
        <v>0.9106612948507575</v>
      </c>
      <c r="AA9" s="71"/>
      <c r="AB9" s="71"/>
      <c r="AC9" s="71"/>
      <c r="AD9" s="71"/>
      <c r="AE9" s="71"/>
      <c r="AF9" s="71"/>
      <c r="AG9" s="71"/>
    </row>
    <row r="10" spans="1:33" ht="18.75" customHeight="1">
      <c r="A10" s="6" t="s">
        <v>45</v>
      </c>
      <c r="B10" s="61">
        <v>56541</v>
      </c>
      <c r="C10" s="61">
        <v>56578</v>
      </c>
      <c r="D10" s="61">
        <v>56780</v>
      </c>
      <c r="E10" s="61">
        <v>57945</v>
      </c>
      <c r="F10" s="61">
        <v>58181</v>
      </c>
      <c r="G10" s="61">
        <v>14835</v>
      </c>
      <c r="H10" s="61">
        <v>15060</v>
      </c>
      <c r="I10" s="61">
        <v>15110</v>
      </c>
      <c r="J10" s="61">
        <v>14982</v>
      </c>
      <c r="K10" s="61">
        <v>13305</v>
      </c>
      <c r="L10" s="61">
        <v>7797</v>
      </c>
      <c r="M10" s="61">
        <v>7814</v>
      </c>
      <c r="N10" s="61">
        <v>7805</v>
      </c>
      <c r="O10" s="61">
        <v>8126</v>
      </c>
      <c r="P10" s="61">
        <v>8072</v>
      </c>
      <c r="Q10" s="61">
        <v>7765</v>
      </c>
      <c r="R10" s="61">
        <v>7777</v>
      </c>
      <c r="S10" s="61">
        <v>7753</v>
      </c>
      <c r="T10" s="61">
        <v>7804</v>
      </c>
      <c r="U10" s="61">
        <v>7768</v>
      </c>
      <c r="V10" s="61">
        <v>7767</v>
      </c>
      <c r="W10" s="9"/>
      <c r="X10" s="62">
        <v>-0.00012873326467555124</v>
      </c>
      <c r="Y10" s="62">
        <v>-0.0012858428700013302</v>
      </c>
      <c r="AA10" s="71"/>
      <c r="AB10" s="71"/>
      <c r="AC10" s="71"/>
      <c r="AD10" s="71"/>
      <c r="AE10" s="71"/>
      <c r="AF10" s="71"/>
      <c r="AG10" s="71"/>
    </row>
    <row r="11" spans="1:33" ht="18.75" customHeight="1">
      <c r="A11" s="6" t="s">
        <v>46</v>
      </c>
      <c r="B11" s="61">
        <v>25290</v>
      </c>
      <c r="C11" s="61">
        <v>25381</v>
      </c>
      <c r="D11" s="61">
        <v>25116</v>
      </c>
      <c r="E11" s="61">
        <v>24912</v>
      </c>
      <c r="F11" s="61">
        <v>25073</v>
      </c>
      <c r="G11" s="61">
        <v>24994</v>
      </c>
      <c r="H11" s="61">
        <v>24950</v>
      </c>
      <c r="I11" s="61">
        <v>19921</v>
      </c>
      <c r="J11" s="61">
        <v>15215</v>
      </c>
      <c r="K11" s="61">
        <v>15183</v>
      </c>
      <c r="L11" s="61">
        <v>15185</v>
      </c>
      <c r="M11" s="61">
        <v>15280</v>
      </c>
      <c r="N11" s="61">
        <v>13681</v>
      </c>
      <c r="O11" s="61">
        <v>13671</v>
      </c>
      <c r="P11" s="61">
        <v>12588</v>
      </c>
      <c r="Q11" s="61">
        <v>8211</v>
      </c>
      <c r="R11" s="61">
        <v>8292</v>
      </c>
      <c r="S11" s="61">
        <v>8257</v>
      </c>
      <c r="T11" s="61">
        <v>4483</v>
      </c>
      <c r="U11" s="61">
        <v>67744</v>
      </c>
      <c r="V11" s="61">
        <v>67835</v>
      </c>
      <c r="X11" s="62">
        <v>0.0013432923948983877</v>
      </c>
      <c r="Y11" s="62">
        <v>7.180776652194886</v>
      </c>
      <c r="AA11" s="71"/>
      <c r="AB11" s="71"/>
      <c r="AC11" s="71"/>
      <c r="AD11" s="71"/>
      <c r="AE11" s="71"/>
      <c r="AF11" s="71"/>
      <c r="AG11" s="71"/>
    </row>
    <row r="12" spans="1:33" ht="18.75" customHeight="1">
      <c r="A12" s="6" t="s">
        <v>47</v>
      </c>
      <c r="B12" s="61">
        <v>12840238.742739998</v>
      </c>
      <c r="C12" s="61">
        <v>12620675.12693</v>
      </c>
      <c r="D12" s="61">
        <v>13767770</v>
      </c>
      <c r="E12" s="61">
        <v>14719473</v>
      </c>
      <c r="F12" s="61">
        <v>14169049</v>
      </c>
      <c r="G12" s="61">
        <v>14760867</v>
      </c>
      <c r="H12" s="61">
        <v>15817142</v>
      </c>
      <c r="I12" s="61">
        <v>16221412</v>
      </c>
      <c r="J12" s="61">
        <v>16261950</v>
      </c>
      <c r="K12" s="61">
        <v>17029070</v>
      </c>
      <c r="L12" s="61">
        <v>16849948</v>
      </c>
      <c r="M12" s="61">
        <v>15231327</v>
      </c>
      <c r="N12" s="61">
        <v>17988546</v>
      </c>
      <c r="O12" s="61">
        <v>16999632</v>
      </c>
      <c r="P12" s="61">
        <v>17651208</v>
      </c>
      <c r="Q12" s="61">
        <v>16770482</v>
      </c>
      <c r="R12" s="61">
        <v>17147217</v>
      </c>
      <c r="S12" s="61">
        <v>17429221</v>
      </c>
      <c r="T12" s="61">
        <v>18610243</v>
      </c>
      <c r="U12" s="61">
        <v>18975471</v>
      </c>
      <c r="V12" s="61">
        <v>17517332</v>
      </c>
      <c r="X12" s="62">
        <v>-0.07684336267595149</v>
      </c>
      <c r="Y12" s="62">
        <v>0.021584552175434757</v>
      </c>
      <c r="AA12" s="71"/>
      <c r="AB12" s="71"/>
      <c r="AC12" s="71"/>
      <c r="AD12" s="71"/>
      <c r="AE12" s="71"/>
      <c r="AF12" s="71"/>
      <c r="AG12" s="71"/>
    </row>
    <row r="13" spans="1:33" ht="18.75" customHeight="1">
      <c r="A13" s="64" t="s">
        <v>48</v>
      </c>
      <c r="B13" s="61">
        <v>728579.7427399983</v>
      </c>
      <c r="C13" s="61">
        <v>413510.12693</v>
      </c>
      <c r="D13" s="61">
        <v>752678</v>
      </c>
      <c r="E13" s="61">
        <v>1009315.0431472322</v>
      </c>
      <c r="F13" s="61">
        <v>687144</v>
      </c>
      <c r="G13" s="61">
        <v>771578</v>
      </c>
      <c r="H13" s="61">
        <v>1179888</v>
      </c>
      <c r="I13" s="61">
        <v>933272</v>
      </c>
      <c r="J13" s="61">
        <v>1611659</v>
      </c>
      <c r="K13" s="61">
        <v>2428608</v>
      </c>
      <c r="L13" s="61">
        <v>2052729</v>
      </c>
      <c r="M13" s="61">
        <v>715466</v>
      </c>
      <c r="N13" s="61">
        <v>2610343</v>
      </c>
      <c r="O13" s="61">
        <v>1218369</v>
      </c>
      <c r="P13" s="61">
        <v>1265776</v>
      </c>
      <c r="Q13" s="61">
        <v>1021365</v>
      </c>
      <c r="R13" s="61">
        <v>1371233</v>
      </c>
      <c r="S13" s="61">
        <v>1020642</v>
      </c>
      <c r="T13" s="61">
        <v>1123817</v>
      </c>
      <c r="U13" s="61">
        <v>2033714</v>
      </c>
      <c r="V13" s="61">
        <v>701517</v>
      </c>
      <c r="X13" s="62">
        <v>-0.6550562173442284</v>
      </c>
      <c r="Y13" s="62">
        <v>-0.48840423181180737</v>
      </c>
      <c r="AA13" s="71"/>
      <c r="AB13" s="71"/>
      <c r="AC13" s="71"/>
      <c r="AD13" s="71"/>
      <c r="AE13" s="71"/>
      <c r="AF13" s="71"/>
      <c r="AG13" s="71"/>
    </row>
    <row r="14" spans="1:33" ht="18.75" customHeight="1">
      <c r="A14" s="64" t="s">
        <v>49</v>
      </c>
      <c r="B14" s="61">
        <v>12111659</v>
      </c>
      <c r="C14" s="61">
        <v>12207165</v>
      </c>
      <c r="D14" s="61">
        <v>13015092</v>
      </c>
      <c r="E14" s="61">
        <v>13710158.019063001</v>
      </c>
      <c r="F14" s="61">
        <v>13481905</v>
      </c>
      <c r="G14" s="61">
        <v>13989289</v>
      </c>
      <c r="H14" s="61">
        <v>14637254</v>
      </c>
      <c r="I14" s="61">
        <v>15288140</v>
      </c>
      <c r="J14" s="61">
        <v>14650291</v>
      </c>
      <c r="K14" s="61">
        <v>14600462</v>
      </c>
      <c r="L14" s="61">
        <v>14797219</v>
      </c>
      <c r="M14" s="61">
        <v>14515861</v>
      </c>
      <c r="N14" s="61">
        <v>15378203</v>
      </c>
      <c r="O14" s="61">
        <v>15781263</v>
      </c>
      <c r="P14" s="61">
        <v>16385432</v>
      </c>
      <c r="Q14" s="61">
        <v>15749117</v>
      </c>
      <c r="R14" s="61">
        <v>15775984</v>
      </c>
      <c r="S14" s="61">
        <v>16408579</v>
      </c>
      <c r="T14" s="61">
        <v>17486426</v>
      </c>
      <c r="U14" s="61">
        <v>16941757</v>
      </c>
      <c r="V14" s="61">
        <v>16815815</v>
      </c>
      <c r="X14" s="62">
        <v>-0.007433821651437911</v>
      </c>
      <c r="Y14" s="62">
        <v>0.0659122752659993</v>
      </c>
      <c r="AA14" s="71"/>
      <c r="AB14" s="71"/>
      <c r="AC14" s="71"/>
      <c r="AD14" s="71"/>
      <c r="AE14" s="71"/>
      <c r="AF14" s="71"/>
      <c r="AG14" s="71"/>
    </row>
    <row r="15" spans="1:33" ht="18.75" customHeight="1">
      <c r="A15" s="6" t="s">
        <v>50</v>
      </c>
      <c r="B15" s="61">
        <v>471054</v>
      </c>
      <c r="C15" s="61">
        <v>480858</v>
      </c>
      <c r="D15" s="61">
        <v>476136</v>
      </c>
      <c r="E15" s="61">
        <v>457929</v>
      </c>
      <c r="F15" s="61">
        <v>444881</v>
      </c>
      <c r="G15" s="61">
        <v>444539</v>
      </c>
      <c r="H15" s="61">
        <v>418117</v>
      </c>
      <c r="I15" s="61">
        <v>409916</v>
      </c>
      <c r="J15" s="61">
        <v>399056</v>
      </c>
      <c r="K15" s="61">
        <v>397360</v>
      </c>
      <c r="L15" s="61">
        <v>386520</v>
      </c>
      <c r="M15" s="61">
        <v>384581</v>
      </c>
      <c r="N15" s="61">
        <v>379686</v>
      </c>
      <c r="O15" s="61">
        <v>377406</v>
      </c>
      <c r="P15" s="61">
        <v>362371</v>
      </c>
      <c r="Q15" s="61">
        <v>366857</v>
      </c>
      <c r="R15" s="61">
        <v>370458</v>
      </c>
      <c r="S15" s="61">
        <v>363926</v>
      </c>
      <c r="T15" s="61">
        <v>356925</v>
      </c>
      <c r="U15" s="61">
        <v>354080</v>
      </c>
      <c r="V15" s="61">
        <v>349970</v>
      </c>
      <c r="W15" s="3"/>
      <c r="X15" s="62">
        <v>-0.0116075463172165</v>
      </c>
      <c r="Y15" s="62">
        <v>-0.05530451495176236</v>
      </c>
      <c r="AA15" s="71"/>
      <c r="AB15" s="71"/>
      <c r="AC15" s="71"/>
      <c r="AD15" s="71"/>
      <c r="AE15" s="71"/>
      <c r="AF15" s="71"/>
      <c r="AG15" s="71"/>
    </row>
    <row r="16" spans="1:33" ht="18.75" customHeight="1">
      <c r="A16" s="6" t="s">
        <v>51</v>
      </c>
      <c r="B16" s="61">
        <v>1286102</v>
      </c>
      <c r="C16" s="61">
        <v>1286637</v>
      </c>
      <c r="D16" s="61">
        <v>1289171</v>
      </c>
      <c r="E16" s="61">
        <v>1292067</v>
      </c>
      <c r="F16" s="61">
        <v>1304299</v>
      </c>
      <c r="G16" s="61">
        <v>1309998</v>
      </c>
      <c r="H16" s="61">
        <v>1326367</v>
      </c>
      <c r="I16" s="61">
        <v>1379931</v>
      </c>
      <c r="J16" s="61">
        <v>1386656</v>
      </c>
      <c r="K16" s="61">
        <v>1405867</v>
      </c>
      <c r="L16" s="61">
        <v>1416894</v>
      </c>
      <c r="M16" s="61">
        <v>1417363</v>
      </c>
      <c r="N16" s="61">
        <v>1409206</v>
      </c>
      <c r="O16" s="61">
        <v>1402198</v>
      </c>
      <c r="P16" s="61">
        <v>1395256</v>
      </c>
      <c r="Q16" s="61">
        <v>1387745</v>
      </c>
      <c r="R16" s="61">
        <v>1388167</v>
      </c>
      <c r="S16" s="61">
        <v>1381209</v>
      </c>
      <c r="T16" s="61">
        <v>1373462</v>
      </c>
      <c r="U16" s="61">
        <v>1371879</v>
      </c>
      <c r="V16" s="61">
        <v>1366137</v>
      </c>
      <c r="W16" s="3"/>
      <c r="X16" s="62">
        <v>-0.004185500324737079</v>
      </c>
      <c r="Y16" s="62">
        <v>-0.01586984851246287</v>
      </c>
      <c r="AA16" s="71"/>
      <c r="AB16" s="71"/>
      <c r="AC16" s="71"/>
      <c r="AD16" s="71"/>
      <c r="AE16" s="71"/>
      <c r="AF16" s="71"/>
      <c r="AG16" s="71"/>
    </row>
    <row r="17" spans="1:33" ht="18.75" customHeight="1">
      <c r="A17" s="6" t="s">
        <v>52</v>
      </c>
      <c r="B17" s="61">
        <v>379928</v>
      </c>
      <c r="C17" s="61">
        <v>371338</v>
      </c>
      <c r="D17" s="61">
        <v>387083</v>
      </c>
      <c r="E17" s="61">
        <v>338757</v>
      </c>
      <c r="F17" s="61">
        <v>325675</v>
      </c>
      <c r="G17" s="61">
        <v>294522</v>
      </c>
      <c r="H17" s="61">
        <v>278029</v>
      </c>
      <c r="I17" s="61">
        <v>221488</v>
      </c>
      <c r="J17" s="61">
        <v>234545</v>
      </c>
      <c r="K17" s="61">
        <v>239572</v>
      </c>
      <c r="L17" s="61">
        <v>272446</v>
      </c>
      <c r="M17" s="61">
        <v>283986</v>
      </c>
      <c r="N17" s="61">
        <v>290513</v>
      </c>
      <c r="O17" s="61">
        <v>192267</v>
      </c>
      <c r="P17" s="61">
        <v>180972</v>
      </c>
      <c r="Q17" s="61">
        <v>170574</v>
      </c>
      <c r="R17" s="61">
        <v>199157</v>
      </c>
      <c r="S17" s="61">
        <v>226989</v>
      </c>
      <c r="T17" s="61">
        <v>181346</v>
      </c>
      <c r="U17" s="61">
        <v>182259</v>
      </c>
      <c r="V17" s="61">
        <v>191637</v>
      </c>
      <c r="X17" s="62">
        <v>0.05145424917288044</v>
      </c>
      <c r="Y17" s="62">
        <v>-0.037759154837640696</v>
      </c>
      <c r="AA17" s="71"/>
      <c r="AB17" s="71"/>
      <c r="AC17" s="71"/>
      <c r="AD17" s="71"/>
      <c r="AE17" s="71"/>
      <c r="AF17" s="71"/>
      <c r="AG17" s="71"/>
    </row>
    <row r="18" spans="1:33" ht="18.75" customHeight="1">
      <c r="A18" s="6" t="s">
        <v>53</v>
      </c>
      <c r="B18" s="61">
        <v>16763740</v>
      </c>
      <c r="C18" s="61">
        <v>739594</v>
      </c>
      <c r="D18" s="61">
        <v>885725</v>
      </c>
      <c r="E18" s="61">
        <v>403182</v>
      </c>
      <c r="F18" s="61">
        <v>853730</v>
      </c>
      <c r="G18" s="61">
        <v>757259</v>
      </c>
      <c r="H18" s="61">
        <v>922204</v>
      </c>
      <c r="I18" s="61">
        <v>567736</v>
      </c>
      <c r="J18" s="61">
        <v>782213</v>
      </c>
      <c r="K18" s="61">
        <v>1107541</v>
      </c>
      <c r="L18" s="61">
        <v>1149984</v>
      </c>
      <c r="M18" s="61">
        <v>359039</v>
      </c>
      <c r="N18" s="61">
        <v>794182</v>
      </c>
      <c r="O18" s="61">
        <v>667979</v>
      </c>
      <c r="P18" s="61">
        <v>776666</v>
      </c>
      <c r="Q18" s="61">
        <v>384612</v>
      </c>
      <c r="R18" s="61">
        <v>518078</v>
      </c>
      <c r="S18" s="61">
        <v>422579</v>
      </c>
      <c r="T18" s="61">
        <v>626363</v>
      </c>
      <c r="U18" s="61">
        <v>277985</v>
      </c>
      <c r="V18" s="61">
        <v>616924</v>
      </c>
      <c r="X18" s="62">
        <v>1.219270823965322</v>
      </c>
      <c r="Y18" s="62">
        <v>0.1907936642744914</v>
      </c>
      <c r="AA18" s="71"/>
      <c r="AB18" s="71"/>
      <c r="AC18" s="71"/>
      <c r="AD18" s="71"/>
      <c r="AE18" s="71"/>
      <c r="AF18" s="71"/>
      <c r="AG18" s="71"/>
    </row>
    <row r="19" spans="1:33" ht="18.75" customHeight="1">
      <c r="A19" s="6" t="s">
        <v>54</v>
      </c>
      <c r="B19" s="61">
        <v>9901</v>
      </c>
      <c r="C19" s="61">
        <v>9901</v>
      </c>
      <c r="D19" s="61">
        <v>9901</v>
      </c>
      <c r="E19" s="61">
        <v>25662</v>
      </c>
      <c r="F19" s="61">
        <v>25662</v>
      </c>
      <c r="G19" s="61">
        <v>25662</v>
      </c>
      <c r="H19" s="61">
        <v>12554</v>
      </c>
      <c r="I19" s="61">
        <v>12554</v>
      </c>
      <c r="J19" s="61">
        <v>12554</v>
      </c>
      <c r="K19" s="61">
        <v>12738</v>
      </c>
      <c r="L19" s="61">
        <v>12738</v>
      </c>
      <c r="M19" s="61">
        <v>12738</v>
      </c>
      <c r="N19" s="61">
        <v>13544</v>
      </c>
      <c r="O19" s="61">
        <v>13544</v>
      </c>
      <c r="P19" s="61">
        <v>13544</v>
      </c>
      <c r="Q19" s="61">
        <v>2113</v>
      </c>
      <c r="R19" s="61">
        <v>2113</v>
      </c>
      <c r="S19" s="61">
        <v>1928</v>
      </c>
      <c r="T19" s="61">
        <v>1928</v>
      </c>
      <c r="U19" s="61">
        <v>1928</v>
      </c>
      <c r="V19" s="61">
        <v>1928</v>
      </c>
      <c r="X19" s="62">
        <v>0</v>
      </c>
      <c r="Y19" s="62">
        <v>-0.0875532418362518</v>
      </c>
      <c r="AA19" s="71"/>
      <c r="AB19" s="71"/>
      <c r="AC19" s="71"/>
      <c r="AD19" s="71"/>
      <c r="AE19" s="71"/>
      <c r="AF19" s="71"/>
      <c r="AG19" s="71"/>
    </row>
    <row r="20" spans="1:33" ht="18.75" customHeight="1" thickBot="1">
      <c r="A20" s="65" t="s">
        <v>55</v>
      </c>
      <c r="B20" s="66">
        <v>64957373</v>
      </c>
      <c r="C20" s="66">
        <v>39356661</v>
      </c>
      <c r="D20" s="66">
        <v>38194396</v>
      </c>
      <c r="E20" s="66">
        <v>42278198</v>
      </c>
      <c r="F20" s="66">
        <v>40838993</v>
      </c>
      <c r="G20" s="66">
        <v>41855958</v>
      </c>
      <c r="H20" s="66">
        <v>36502253</v>
      </c>
      <c r="I20" s="66">
        <v>43508763</v>
      </c>
      <c r="J20" s="66">
        <v>42742224</v>
      </c>
      <c r="K20" s="66">
        <v>46283721</v>
      </c>
      <c r="L20" s="66">
        <v>47248398</v>
      </c>
      <c r="M20" s="66">
        <v>45398389</v>
      </c>
      <c r="N20" s="66">
        <v>47992920</v>
      </c>
      <c r="O20" s="66">
        <v>45374543</v>
      </c>
      <c r="P20" s="66">
        <v>50275499</v>
      </c>
      <c r="Q20" s="66">
        <v>49843665</v>
      </c>
      <c r="R20" s="66">
        <v>47225791</v>
      </c>
      <c r="S20" s="66">
        <v>51661023</v>
      </c>
      <c r="T20" s="66">
        <v>49773085</v>
      </c>
      <c r="U20" s="66">
        <v>49506792</v>
      </c>
      <c r="V20" s="66">
        <v>51545011</v>
      </c>
      <c r="W20" s="3"/>
      <c r="X20" s="67">
        <v>0.041170492323558294</v>
      </c>
      <c r="Y20" s="67">
        <v>0.09145892336668315</v>
      </c>
      <c r="AA20" s="71"/>
      <c r="AB20" s="71"/>
      <c r="AC20" s="71"/>
      <c r="AD20" s="71"/>
      <c r="AE20" s="71"/>
      <c r="AF20" s="71"/>
      <c r="AG20" s="71"/>
    </row>
    <row r="21" spans="1:33" ht="9" customHeight="1" thickTop="1">
      <c r="A21" s="6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X21" s="62"/>
      <c r="Y21" s="62"/>
      <c r="AA21" s="71"/>
      <c r="AB21" s="71"/>
      <c r="AC21" s="71"/>
      <c r="AD21" s="71"/>
      <c r="AE21" s="71"/>
      <c r="AF21" s="71"/>
      <c r="AG21" s="71"/>
    </row>
    <row r="22" spans="1:33" ht="18.75" customHeight="1">
      <c r="A22" s="13" t="s">
        <v>56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20"/>
      <c r="X22" s="62"/>
      <c r="Y22" s="62"/>
      <c r="AA22" s="71"/>
      <c r="AB22" s="71"/>
      <c r="AC22" s="71"/>
      <c r="AD22" s="71"/>
      <c r="AE22" s="71"/>
      <c r="AF22" s="71"/>
      <c r="AG22" s="71"/>
    </row>
    <row r="23" spans="1:33" ht="18.75" customHeight="1" hidden="1">
      <c r="A23" s="6" t="s">
        <v>57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X23" s="63" t="s">
        <v>23</v>
      </c>
      <c r="Y23" s="63" t="s">
        <v>23</v>
      </c>
      <c r="AA23" s="71"/>
      <c r="AB23" s="71"/>
      <c r="AC23" s="71"/>
      <c r="AD23" s="71"/>
      <c r="AE23" s="71"/>
      <c r="AF23" s="71"/>
      <c r="AG23" s="71"/>
    </row>
    <row r="24" spans="1:33" ht="18.75" customHeight="1">
      <c r="A24" s="6" t="s">
        <v>58</v>
      </c>
      <c r="B24" s="61">
        <v>17934147.09417</v>
      </c>
      <c r="C24" s="61">
        <v>6997365.17517</v>
      </c>
      <c r="D24" s="61">
        <v>5309393.48013</v>
      </c>
      <c r="E24" s="61">
        <v>6011378</v>
      </c>
      <c r="F24" s="61">
        <v>5488733</v>
      </c>
      <c r="G24" s="61">
        <v>8749699</v>
      </c>
      <c r="H24" s="61">
        <v>2576528</v>
      </c>
      <c r="I24" s="61">
        <v>2356429</v>
      </c>
      <c r="J24" s="61">
        <v>5678309</v>
      </c>
      <c r="K24" s="61">
        <v>7104380</v>
      </c>
      <c r="L24" s="61">
        <v>7616947</v>
      </c>
      <c r="M24" s="61">
        <v>6378436</v>
      </c>
      <c r="N24" s="61">
        <v>6893397</v>
      </c>
      <c r="O24" s="61">
        <v>4051384</v>
      </c>
      <c r="P24" s="61">
        <v>8790274</v>
      </c>
      <c r="Q24" s="61">
        <v>5122576</v>
      </c>
      <c r="R24" s="61">
        <v>4722242</v>
      </c>
      <c r="S24" s="61">
        <v>9452169</v>
      </c>
      <c r="T24" s="61">
        <v>8555893</v>
      </c>
      <c r="U24" s="61">
        <v>6963561</v>
      </c>
      <c r="V24" s="61">
        <v>10592670</v>
      </c>
      <c r="X24" s="62">
        <v>0.5211570631750049</v>
      </c>
      <c r="Y24" s="62">
        <v>1.2431442522428964</v>
      </c>
      <c r="AA24" s="71"/>
      <c r="AB24" s="71"/>
      <c r="AC24" s="71"/>
      <c r="AD24" s="71"/>
      <c r="AE24" s="71"/>
      <c r="AF24" s="71"/>
      <c r="AG24" s="71"/>
    </row>
    <row r="25" spans="1:33" ht="18.75" customHeight="1">
      <c r="A25" s="6" t="s">
        <v>59</v>
      </c>
      <c r="B25" s="61">
        <v>2760747</v>
      </c>
      <c r="C25" s="61">
        <v>3059762</v>
      </c>
      <c r="D25" s="61">
        <v>4223162</v>
      </c>
      <c r="E25" s="61">
        <v>4840447</v>
      </c>
      <c r="F25" s="61">
        <v>4039831</v>
      </c>
      <c r="G25" s="61">
        <v>3643835</v>
      </c>
      <c r="H25" s="61">
        <v>4657620</v>
      </c>
      <c r="I25" s="61">
        <v>5846404</v>
      </c>
      <c r="J25" s="61">
        <v>5299084</v>
      </c>
      <c r="K25" s="61">
        <v>4843821</v>
      </c>
      <c r="L25" s="61">
        <v>5442455</v>
      </c>
      <c r="M25" s="61">
        <v>4196896</v>
      </c>
      <c r="N25" s="61">
        <v>5195453</v>
      </c>
      <c r="O25" s="61">
        <v>5775176</v>
      </c>
      <c r="P25" s="61">
        <v>6402914</v>
      </c>
      <c r="Q25" s="61">
        <v>6770922</v>
      </c>
      <c r="R25" s="61">
        <v>7257559</v>
      </c>
      <c r="S25" s="61">
        <v>7569403</v>
      </c>
      <c r="T25" s="61">
        <v>6088960</v>
      </c>
      <c r="U25" s="61">
        <v>3247523</v>
      </c>
      <c r="V25" s="61">
        <v>1769049</v>
      </c>
      <c r="X25" s="62">
        <v>-0.4552620566505611</v>
      </c>
      <c r="Y25" s="62">
        <v>-0.7562473829010553</v>
      </c>
      <c r="AA25" s="71"/>
      <c r="AB25" s="71"/>
      <c r="AC25" s="71"/>
      <c r="AD25" s="71"/>
      <c r="AE25" s="71"/>
      <c r="AF25" s="71"/>
      <c r="AG25" s="71"/>
    </row>
    <row r="26" spans="1:33" ht="18.75" customHeight="1">
      <c r="A26" s="6" t="s">
        <v>43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24710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593</v>
      </c>
      <c r="T26" s="61">
        <v>94577</v>
      </c>
      <c r="U26" s="61">
        <v>112383</v>
      </c>
      <c r="V26" s="61">
        <v>107069</v>
      </c>
      <c r="X26" s="62">
        <v>-0.04728473167649916</v>
      </c>
      <c r="Y26" s="63" t="s">
        <v>23</v>
      </c>
      <c r="AA26" s="71"/>
      <c r="AB26" s="71"/>
      <c r="AC26" s="71"/>
      <c r="AD26" s="71"/>
      <c r="AE26" s="71"/>
      <c r="AF26" s="71"/>
      <c r="AG26" s="71"/>
    </row>
    <row r="27" spans="1:33" ht="18.75" customHeight="1">
      <c r="A27" s="6" t="s">
        <v>60</v>
      </c>
      <c r="B27" s="61">
        <v>20301193.90583</v>
      </c>
      <c r="C27" s="61">
        <v>21226997.824830003</v>
      </c>
      <c r="D27" s="61">
        <v>21099667.51987</v>
      </c>
      <c r="E27" s="61">
        <v>24095847</v>
      </c>
      <c r="F27" s="61">
        <v>23060720</v>
      </c>
      <c r="G27" s="61">
        <v>21121471</v>
      </c>
      <c r="H27" s="61">
        <v>20895986</v>
      </c>
      <c r="I27" s="61">
        <v>26852165</v>
      </c>
      <c r="J27" s="61">
        <v>22808554</v>
      </c>
      <c r="K27" s="61">
        <v>24951588</v>
      </c>
      <c r="L27" s="61">
        <v>25355436</v>
      </c>
      <c r="M27" s="61">
        <v>26568765</v>
      </c>
      <c r="N27" s="61">
        <v>26570206</v>
      </c>
      <c r="O27" s="61">
        <v>26299341</v>
      </c>
      <c r="P27" s="61">
        <v>26443895</v>
      </c>
      <c r="Q27" s="61">
        <v>29632598</v>
      </c>
      <c r="R27" s="61">
        <v>26136184</v>
      </c>
      <c r="S27" s="61">
        <v>26056387</v>
      </c>
      <c r="T27" s="61">
        <v>27124635</v>
      </c>
      <c r="U27" s="61">
        <v>31586303</v>
      </c>
      <c r="V27" s="61">
        <v>30750908</v>
      </c>
      <c r="X27" s="62">
        <v>-0.02644801450806067</v>
      </c>
      <c r="Y27" s="62">
        <v>0.1765645665794211</v>
      </c>
      <c r="AA27" s="71"/>
      <c r="AB27" s="71"/>
      <c r="AC27" s="71"/>
      <c r="AD27" s="71"/>
      <c r="AE27" s="71"/>
      <c r="AF27" s="71"/>
      <c r="AG27" s="71"/>
    </row>
    <row r="28" spans="1:33" ht="18.75" customHeight="1">
      <c r="A28" s="6" t="s">
        <v>61</v>
      </c>
      <c r="B28" s="61">
        <v>49504</v>
      </c>
      <c r="C28" s="61">
        <v>40934</v>
      </c>
      <c r="D28" s="61">
        <v>24303</v>
      </c>
      <c r="E28" s="61">
        <v>25336</v>
      </c>
      <c r="F28" s="61">
        <v>24468</v>
      </c>
      <c r="G28" s="61">
        <v>23054</v>
      </c>
      <c r="H28" s="61">
        <v>2038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X28" s="68" t="s">
        <v>23</v>
      </c>
      <c r="Y28" s="68" t="s">
        <v>23</v>
      </c>
      <c r="AA28" s="71"/>
      <c r="AB28" s="71"/>
      <c r="AC28" s="71"/>
      <c r="AD28" s="71"/>
      <c r="AE28" s="71"/>
      <c r="AF28" s="71"/>
      <c r="AG28" s="71"/>
    </row>
    <row r="29" spans="1:33" ht="18.75" customHeight="1">
      <c r="A29" s="6" t="s">
        <v>62</v>
      </c>
      <c r="B29" s="61">
        <v>34427</v>
      </c>
      <c r="C29" s="61">
        <v>37837</v>
      </c>
      <c r="D29" s="61">
        <v>39543</v>
      </c>
      <c r="E29" s="61">
        <v>34914</v>
      </c>
      <c r="F29" s="61">
        <v>81227</v>
      </c>
      <c r="G29" s="61">
        <v>73063</v>
      </c>
      <c r="H29" s="61">
        <v>41371</v>
      </c>
      <c r="I29" s="61">
        <v>28656</v>
      </c>
      <c r="J29" s="61">
        <v>29394</v>
      </c>
      <c r="K29" s="61">
        <v>27654</v>
      </c>
      <c r="L29" s="61">
        <v>28145</v>
      </c>
      <c r="M29" s="61">
        <v>89284</v>
      </c>
      <c r="N29" s="61">
        <v>75567</v>
      </c>
      <c r="O29" s="61">
        <v>62148</v>
      </c>
      <c r="P29" s="61">
        <v>49173</v>
      </c>
      <c r="Q29" s="61">
        <v>26409</v>
      </c>
      <c r="R29" s="61">
        <v>28567</v>
      </c>
      <c r="S29" s="61">
        <v>25295</v>
      </c>
      <c r="T29" s="61">
        <v>28788</v>
      </c>
      <c r="U29" s="61">
        <v>23494</v>
      </c>
      <c r="V29" s="61">
        <v>20382</v>
      </c>
      <c r="X29" s="62">
        <v>-0.1324593513237422</v>
      </c>
      <c r="Y29" s="62">
        <v>-0.28651941050862884</v>
      </c>
      <c r="AA29" s="71"/>
      <c r="AB29" s="71"/>
      <c r="AC29" s="71"/>
      <c r="AD29" s="71"/>
      <c r="AE29" s="71"/>
      <c r="AF29" s="71"/>
      <c r="AG29" s="71"/>
    </row>
    <row r="30" spans="1:33" ht="18.75" customHeight="1">
      <c r="A30" s="6" t="s">
        <v>63</v>
      </c>
      <c r="B30" s="61">
        <v>1350</v>
      </c>
      <c r="C30" s="61">
        <v>1853</v>
      </c>
      <c r="D30" s="61">
        <v>390</v>
      </c>
      <c r="E30" s="61">
        <v>72921</v>
      </c>
      <c r="F30" s="61">
        <v>121157</v>
      </c>
      <c r="G30" s="61">
        <v>22821</v>
      </c>
      <c r="H30" s="61">
        <v>33922</v>
      </c>
      <c r="I30" s="61">
        <v>55343</v>
      </c>
      <c r="J30" s="61">
        <v>50797</v>
      </c>
      <c r="K30" s="61">
        <v>586</v>
      </c>
      <c r="L30" s="61">
        <v>346</v>
      </c>
      <c r="M30" s="61">
        <v>84</v>
      </c>
      <c r="N30" s="61">
        <v>392</v>
      </c>
      <c r="O30" s="61">
        <v>12395</v>
      </c>
      <c r="P30" s="61">
        <v>18747</v>
      </c>
      <c r="Q30" s="61">
        <v>186</v>
      </c>
      <c r="R30" s="61">
        <v>36301</v>
      </c>
      <c r="S30" s="61">
        <v>45978</v>
      </c>
      <c r="T30" s="61">
        <v>0</v>
      </c>
      <c r="U30" s="61">
        <v>0</v>
      </c>
      <c r="V30" s="61">
        <v>0</v>
      </c>
      <c r="X30" s="68" t="s">
        <v>23</v>
      </c>
      <c r="Y30" s="62">
        <v>-1</v>
      </c>
      <c r="AA30" s="71"/>
      <c r="AB30" s="71"/>
      <c r="AC30" s="71"/>
      <c r="AD30" s="71"/>
      <c r="AE30" s="71"/>
      <c r="AF30" s="71"/>
      <c r="AG30" s="71"/>
    </row>
    <row r="31" spans="1:33" ht="18.75" customHeight="1">
      <c r="A31" s="6" t="s">
        <v>64</v>
      </c>
      <c r="B31" s="61">
        <v>17228386</v>
      </c>
      <c r="C31" s="61">
        <v>1896193</v>
      </c>
      <c r="D31" s="61">
        <v>1271482</v>
      </c>
      <c r="E31" s="61">
        <v>752874</v>
      </c>
      <c r="F31" s="61">
        <v>1222058</v>
      </c>
      <c r="G31" s="61">
        <v>1546693</v>
      </c>
      <c r="H31" s="61">
        <v>1320458</v>
      </c>
      <c r="I31" s="61">
        <v>978351</v>
      </c>
      <c r="J31" s="61">
        <v>1314292</v>
      </c>
      <c r="K31" s="61">
        <v>2349392</v>
      </c>
      <c r="L31" s="61">
        <v>1674627</v>
      </c>
      <c r="M31" s="61">
        <v>832950</v>
      </c>
      <c r="N31" s="61">
        <v>1730894</v>
      </c>
      <c r="O31" s="61">
        <v>2241505</v>
      </c>
      <c r="P31" s="61">
        <v>1354841</v>
      </c>
      <c r="Q31" s="61">
        <v>880214</v>
      </c>
      <c r="R31" s="61">
        <v>1441119</v>
      </c>
      <c r="S31" s="61">
        <v>1926681</v>
      </c>
      <c r="T31" s="61">
        <v>1173216</v>
      </c>
      <c r="U31" s="61">
        <v>722872</v>
      </c>
      <c r="V31" s="61">
        <v>1254739</v>
      </c>
      <c r="X31" s="62">
        <v>0.7357692648214345</v>
      </c>
      <c r="Y31" s="62">
        <v>-0.12933005532506336</v>
      </c>
      <c r="AA31" s="71"/>
      <c r="AB31" s="71"/>
      <c r="AC31" s="71"/>
      <c r="AD31" s="71"/>
      <c r="AE31" s="71"/>
      <c r="AF31" s="71"/>
      <c r="AG31" s="71"/>
    </row>
    <row r="32" spans="1:33" ht="18.75" customHeight="1" thickBot="1">
      <c r="A32" s="65" t="s">
        <v>65</v>
      </c>
      <c r="B32" s="66">
        <v>58309755</v>
      </c>
      <c r="C32" s="66">
        <v>33260942.000000004</v>
      </c>
      <c r="D32" s="66">
        <v>31967941</v>
      </c>
      <c r="E32" s="66">
        <v>35833717</v>
      </c>
      <c r="F32" s="66">
        <v>34038194</v>
      </c>
      <c r="G32" s="66">
        <v>35180636</v>
      </c>
      <c r="H32" s="66">
        <v>29527923</v>
      </c>
      <c r="I32" s="66">
        <v>36117348</v>
      </c>
      <c r="J32" s="66">
        <v>35180430</v>
      </c>
      <c r="K32" s="66">
        <v>39277421</v>
      </c>
      <c r="L32" s="66">
        <v>40117956</v>
      </c>
      <c r="M32" s="66">
        <v>38091125</v>
      </c>
      <c r="N32" s="66">
        <v>40465909</v>
      </c>
      <c r="O32" s="66">
        <v>38441949</v>
      </c>
      <c r="P32" s="66">
        <v>43059844</v>
      </c>
      <c r="Q32" s="66">
        <v>42432905</v>
      </c>
      <c r="R32" s="66">
        <v>39621972</v>
      </c>
      <c r="S32" s="66">
        <v>45076506</v>
      </c>
      <c r="T32" s="66">
        <v>43066069</v>
      </c>
      <c r="U32" s="66">
        <v>42656136</v>
      </c>
      <c r="V32" s="66">
        <v>44494817</v>
      </c>
      <c r="X32" s="67">
        <v>0.04310472472237059</v>
      </c>
      <c r="Y32" s="67">
        <v>0.12298340425862708</v>
      </c>
      <c r="AA32" s="71"/>
      <c r="AB32" s="71"/>
      <c r="AC32" s="71"/>
      <c r="AD32" s="71"/>
      <c r="AE32" s="71"/>
      <c r="AF32" s="71"/>
      <c r="AG32" s="71"/>
    </row>
    <row r="33" spans="1:33" ht="18.75" customHeight="1" thickTop="1">
      <c r="A33" s="13" t="s">
        <v>66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X33" s="62"/>
      <c r="Y33" s="62"/>
      <c r="AA33" s="71"/>
      <c r="AB33" s="71"/>
      <c r="AC33" s="71"/>
      <c r="AD33" s="71"/>
      <c r="AE33" s="71"/>
      <c r="AF33" s="71"/>
      <c r="AG33" s="71"/>
    </row>
    <row r="34" spans="1:33" ht="18.75" customHeight="1">
      <c r="A34" s="6" t="s">
        <v>67</v>
      </c>
      <c r="B34" s="61">
        <v>522638</v>
      </c>
      <c r="C34" s="61">
        <v>522638</v>
      </c>
      <c r="D34" s="61">
        <v>522638</v>
      </c>
      <c r="E34" s="61">
        <v>522638</v>
      </c>
      <c r="F34" s="61">
        <v>522638</v>
      </c>
      <c r="G34" s="61">
        <v>522638</v>
      </c>
      <c r="H34" s="61">
        <v>522638</v>
      </c>
      <c r="I34" s="61">
        <v>522638</v>
      </c>
      <c r="J34" s="61">
        <v>522638</v>
      </c>
      <c r="K34" s="61">
        <v>522638</v>
      </c>
      <c r="L34" s="61">
        <v>522638</v>
      </c>
      <c r="M34" s="61">
        <v>522638</v>
      </c>
      <c r="N34" s="61">
        <v>522638</v>
      </c>
      <c r="O34" s="61">
        <v>522638</v>
      </c>
      <c r="P34" s="61">
        <v>522638</v>
      </c>
      <c r="Q34" s="61">
        <v>522638</v>
      </c>
      <c r="R34" s="61">
        <v>522638</v>
      </c>
      <c r="S34" s="61">
        <v>522638</v>
      </c>
      <c r="T34" s="61">
        <v>522638</v>
      </c>
      <c r="U34" s="61">
        <v>522638</v>
      </c>
      <c r="V34" s="61">
        <v>522638</v>
      </c>
      <c r="X34" s="62">
        <v>0</v>
      </c>
      <c r="Y34" s="62">
        <v>0</v>
      </c>
      <c r="AA34" s="71"/>
      <c r="AB34" s="71"/>
      <c r="AC34" s="71"/>
      <c r="AD34" s="71"/>
      <c r="AE34" s="71"/>
      <c r="AF34" s="71"/>
      <c r="AG34" s="71"/>
    </row>
    <row r="35" spans="1:33" ht="18.75" customHeight="1">
      <c r="A35" s="6" t="s">
        <v>68</v>
      </c>
      <c r="B35" s="61">
        <v>3031149</v>
      </c>
      <c r="C35" s="61">
        <v>3009396</v>
      </c>
      <c r="D35" s="61">
        <v>3009396</v>
      </c>
      <c r="E35" s="61">
        <v>3009396</v>
      </c>
      <c r="F35" s="61">
        <v>3009396</v>
      </c>
      <c r="G35" s="61">
        <v>3011380</v>
      </c>
      <c r="H35" s="61">
        <v>3011380</v>
      </c>
      <c r="I35" s="61">
        <v>3011380</v>
      </c>
      <c r="J35" s="61">
        <v>3011380</v>
      </c>
      <c r="K35" s="61">
        <v>2997759</v>
      </c>
      <c r="L35" s="61">
        <v>2997759</v>
      </c>
      <c r="M35" s="61">
        <v>2997759</v>
      </c>
      <c r="N35" s="61">
        <v>2997759</v>
      </c>
      <c r="O35" s="61">
        <v>3000298</v>
      </c>
      <c r="P35" s="61">
        <v>3000298</v>
      </c>
      <c r="Q35" s="61">
        <v>3000298</v>
      </c>
      <c r="R35" s="61">
        <v>3000298</v>
      </c>
      <c r="S35" s="61">
        <v>3001525</v>
      </c>
      <c r="T35" s="61">
        <v>3001525</v>
      </c>
      <c r="U35" s="61">
        <v>3001525</v>
      </c>
      <c r="V35" s="61">
        <v>3001525</v>
      </c>
      <c r="X35" s="62">
        <v>0</v>
      </c>
      <c r="Y35" s="62">
        <v>0.0004089593767018229</v>
      </c>
      <c r="AA35" s="71"/>
      <c r="AB35" s="71"/>
      <c r="AC35" s="71"/>
      <c r="AD35" s="71"/>
      <c r="AE35" s="71"/>
      <c r="AF35" s="71"/>
      <c r="AG35" s="71"/>
    </row>
    <row r="36" spans="1:33" ht="18.75" customHeight="1">
      <c r="A36" s="6" t="s">
        <v>69</v>
      </c>
      <c r="B36" s="61">
        <v>-68534</v>
      </c>
      <c r="C36" s="61">
        <v>-24313</v>
      </c>
      <c r="D36" s="61">
        <v>-79164</v>
      </c>
      <c r="E36" s="61">
        <v>-82294</v>
      </c>
      <c r="F36" s="61">
        <v>32305</v>
      </c>
      <c r="G36" s="61">
        <v>36298</v>
      </c>
      <c r="H36" s="61">
        <v>85094</v>
      </c>
      <c r="I36" s="61">
        <v>257791</v>
      </c>
      <c r="J36" s="61">
        <v>72097</v>
      </c>
      <c r="K36" s="61">
        <v>-28280</v>
      </c>
      <c r="L36" s="61">
        <v>-68552</v>
      </c>
      <c r="M36" s="61">
        <v>-42963</v>
      </c>
      <c r="N36" s="61">
        <v>-71047</v>
      </c>
      <c r="O36" s="61">
        <v>2964</v>
      </c>
      <c r="P36" s="61">
        <v>57506</v>
      </c>
      <c r="Q36" s="61">
        <v>52873</v>
      </c>
      <c r="R36" s="61">
        <v>29771</v>
      </c>
      <c r="S36" s="61">
        <v>-169582</v>
      </c>
      <c r="T36" s="61">
        <v>-187898</v>
      </c>
      <c r="U36" s="61">
        <v>-163613</v>
      </c>
      <c r="V36" s="61">
        <v>-68999</v>
      </c>
      <c r="X36" s="62">
        <v>-0.5782792320903596</v>
      </c>
      <c r="Y36" s="62">
        <v>-3.317658123677404</v>
      </c>
      <c r="AA36" s="71"/>
      <c r="AB36" s="71"/>
      <c r="AC36" s="71"/>
      <c r="AD36" s="71"/>
      <c r="AE36" s="71"/>
      <c r="AF36" s="71"/>
      <c r="AG36" s="71"/>
    </row>
    <row r="37" spans="1:33" ht="18.75" customHeight="1">
      <c r="A37" s="6" t="s">
        <v>70</v>
      </c>
      <c r="B37" s="61">
        <v>2245893</v>
      </c>
      <c r="C37" s="61">
        <v>2260759</v>
      </c>
      <c r="D37" s="61">
        <v>2264006</v>
      </c>
      <c r="E37" s="61">
        <v>2264082</v>
      </c>
      <c r="F37" s="61">
        <v>2262230</v>
      </c>
      <c r="G37" s="61">
        <v>2638277</v>
      </c>
      <c r="H37" s="61">
        <v>2637246</v>
      </c>
      <c r="I37" s="61">
        <v>2637066</v>
      </c>
      <c r="J37" s="61">
        <v>2637918</v>
      </c>
      <c r="K37" s="61">
        <v>2860571</v>
      </c>
      <c r="L37" s="61">
        <v>2859798</v>
      </c>
      <c r="M37" s="61">
        <v>2859388</v>
      </c>
      <c r="N37" s="61">
        <v>2859569</v>
      </c>
      <c r="O37" s="61">
        <v>2898679</v>
      </c>
      <c r="P37" s="61">
        <v>2898787</v>
      </c>
      <c r="Q37" s="61">
        <v>2893523</v>
      </c>
      <c r="R37" s="61">
        <v>2892647</v>
      </c>
      <c r="S37" s="61">
        <v>2868541</v>
      </c>
      <c r="T37" s="61">
        <v>2868459</v>
      </c>
      <c r="U37" s="61">
        <v>2869509</v>
      </c>
      <c r="V37" s="61">
        <v>2870062</v>
      </c>
      <c r="X37" s="62">
        <v>0.00019271589669167533</v>
      </c>
      <c r="Y37" s="62">
        <v>-0.007807727662587194</v>
      </c>
      <c r="AA37" s="71"/>
      <c r="AB37" s="71"/>
      <c r="AC37" s="71"/>
      <c r="AD37" s="71"/>
      <c r="AE37" s="71"/>
      <c r="AF37" s="71"/>
      <c r="AG37" s="71"/>
    </row>
    <row r="38" spans="1:33" ht="18.75" customHeight="1">
      <c r="A38" s="6" t="s">
        <v>71</v>
      </c>
      <c r="B38" s="61">
        <v>916472</v>
      </c>
      <c r="C38" s="61">
        <v>327239</v>
      </c>
      <c r="D38" s="61">
        <v>509579</v>
      </c>
      <c r="E38" s="61">
        <v>730659</v>
      </c>
      <c r="F38" s="61">
        <v>974230</v>
      </c>
      <c r="G38" s="61">
        <v>466729</v>
      </c>
      <c r="H38" s="61">
        <v>717972</v>
      </c>
      <c r="I38" s="61">
        <v>962540</v>
      </c>
      <c r="J38" s="61">
        <v>1317761</v>
      </c>
      <c r="K38" s="61">
        <v>653612</v>
      </c>
      <c r="L38" s="61">
        <v>818799</v>
      </c>
      <c r="M38" s="61">
        <v>970442</v>
      </c>
      <c r="N38" s="61">
        <v>1218092</v>
      </c>
      <c r="O38" s="61">
        <v>508015</v>
      </c>
      <c r="P38" s="61">
        <v>736426</v>
      </c>
      <c r="Q38" s="61">
        <v>941428</v>
      </c>
      <c r="R38" s="61">
        <v>1158465</v>
      </c>
      <c r="S38" s="61">
        <v>361395</v>
      </c>
      <c r="T38" s="61">
        <v>502292</v>
      </c>
      <c r="U38" s="61">
        <v>620597</v>
      </c>
      <c r="V38" s="61">
        <v>724968</v>
      </c>
      <c r="X38" s="62">
        <v>0.1681783830730732</v>
      </c>
      <c r="Y38" s="62">
        <v>-0.3741994794836271</v>
      </c>
      <c r="AA38" s="71"/>
      <c r="AB38" s="71"/>
      <c r="AC38" s="71"/>
      <c r="AD38" s="71"/>
      <c r="AE38" s="71"/>
      <c r="AF38" s="71"/>
      <c r="AG38" s="71"/>
    </row>
    <row r="39" spans="1:33" ht="18.75" customHeight="1" thickBot="1">
      <c r="A39" s="69" t="s">
        <v>72</v>
      </c>
      <c r="B39" s="70">
        <v>6647618</v>
      </c>
      <c r="C39" s="70">
        <v>6095719</v>
      </c>
      <c r="D39" s="70">
        <v>6226455</v>
      </c>
      <c r="E39" s="70">
        <v>6444481</v>
      </c>
      <c r="F39" s="70">
        <v>6800799</v>
      </c>
      <c r="G39" s="70">
        <v>6675322</v>
      </c>
      <c r="H39" s="70">
        <v>6974330</v>
      </c>
      <c r="I39" s="70">
        <v>7391415</v>
      </c>
      <c r="J39" s="70">
        <v>7561794</v>
      </c>
      <c r="K39" s="70">
        <v>7006300</v>
      </c>
      <c r="L39" s="70">
        <v>7130442</v>
      </c>
      <c r="M39" s="70">
        <v>7307264</v>
      </c>
      <c r="N39" s="70">
        <v>7527011</v>
      </c>
      <c r="O39" s="70">
        <v>6932594</v>
      </c>
      <c r="P39" s="70">
        <v>7215655</v>
      </c>
      <c r="Q39" s="70">
        <v>7410760</v>
      </c>
      <c r="R39" s="70">
        <v>7603819</v>
      </c>
      <c r="S39" s="70">
        <v>6584517</v>
      </c>
      <c r="T39" s="70">
        <v>6707016</v>
      </c>
      <c r="U39" s="70">
        <v>6850656</v>
      </c>
      <c r="V39" s="70">
        <v>7050194</v>
      </c>
      <c r="X39" s="67">
        <v>0.029126845662663436</v>
      </c>
      <c r="Y39" s="67">
        <v>-0.07280880831066605</v>
      </c>
      <c r="AA39" s="71"/>
      <c r="AB39" s="71"/>
      <c r="AC39" s="71"/>
      <c r="AD39" s="71"/>
      <c r="AE39" s="71"/>
      <c r="AF39" s="71"/>
      <c r="AG39" s="71"/>
    </row>
    <row r="40" spans="1:33" ht="18.75" customHeight="1" thickBot="1" thickTop="1">
      <c r="A40" s="28" t="s">
        <v>73</v>
      </c>
      <c r="B40" s="66">
        <v>64957373</v>
      </c>
      <c r="C40" s="66">
        <v>39356661</v>
      </c>
      <c r="D40" s="66">
        <v>38194396</v>
      </c>
      <c r="E40" s="66">
        <v>42278198</v>
      </c>
      <c r="F40" s="66">
        <v>40838993</v>
      </c>
      <c r="G40" s="66">
        <v>41855958</v>
      </c>
      <c r="H40" s="66">
        <v>36502253</v>
      </c>
      <c r="I40" s="66">
        <v>43508763</v>
      </c>
      <c r="J40" s="66">
        <v>42742224</v>
      </c>
      <c r="K40" s="66">
        <v>46283721</v>
      </c>
      <c r="L40" s="66">
        <v>47248398</v>
      </c>
      <c r="M40" s="66">
        <v>45398389</v>
      </c>
      <c r="N40" s="66">
        <v>47992920</v>
      </c>
      <c r="O40" s="66">
        <v>45374543</v>
      </c>
      <c r="P40" s="66">
        <v>50275499</v>
      </c>
      <c r="Q40" s="66">
        <v>49843665</v>
      </c>
      <c r="R40" s="66">
        <v>47225791</v>
      </c>
      <c r="S40" s="66">
        <v>51661023</v>
      </c>
      <c r="T40" s="66">
        <v>49773085</v>
      </c>
      <c r="U40" s="66">
        <v>49506792</v>
      </c>
      <c r="V40" s="66">
        <v>51545011</v>
      </c>
      <c r="X40" s="67">
        <v>0.041170492323558294</v>
      </c>
      <c r="Y40" s="67">
        <v>0.09145892336668315</v>
      </c>
      <c r="AA40" s="71"/>
      <c r="AB40" s="71"/>
      <c r="AC40" s="71"/>
      <c r="AD40" s="71"/>
      <c r="AE40" s="71"/>
      <c r="AF40" s="71"/>
      <c r="AG40" s="71"/>
    </row>
    <row r="41" ht="18.75" customHeight="1" thickTop="1"/>
    <row r="42" spans="2:22" ht="18.75" customHeight="1"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</row>
    <row r="43" spans="2:22" ht="12.75"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</row>
    <row r="44" spans="2:22" ht="12.75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</row>
  </sheetData>
  <sheetProtection/>
  <mergeCells count="23">
    <mergeCell ref="A2:A3"/>
    <mergeCell ref="B2:B3"/>
    <mergeCell ref="C2:C3"/>
    <mergeCell ref="D2:D3"/>
    <mergeCell ref="E2:E3"/>
    <mergeCell ref="F2:F3"/>
    <mergeCell ref="R2:R3"/>
    <mergeCell ref="G2:G3"/>
    <mergeCell ref="H2:H3"/>
    <mergeCell ref="I2:I3"/>
    <mergeCell ref="J2:J3"/>
    <mergeCell ref="K2:K3"/>
    <mergeCell ref="L2:L3"/>
    <mergeCell ref="S2:S3"/>
    <mergeCell ref="T2:T3"/>
    <mergeCell ref="U2:U3"/>
    <mergeCell ref="V2:V3"/>
    <mergeCell ref="X2:Y2"/>
    <mergeCell ref="M2:M3"/>
    <mergeCell ref="N2:N3"/>
    <mergeCell ref="O2:O3"/>
    <mergeCell ref="P2:P3"/>
    <mergeCell ref="Q2:Q3"/>
  </mergeCells>
  <printOptions/>
  <pageMargins left="0.75" right="0.75" top="1" bottom="1" header="0.5" footer="0.5"/>
  <pageSetup fitToHeight="1" fitToWidth="1" horizontalDpi="600" verticalDpi="600" orientation="landscape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AK57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80.7109375" style="99" customWidth="1"/>
    <col min="2" max="5" width="13.8515625" style="4" customWidth="1"/>
    <col min="6" max="6" width="13.8515625" style="4" bestFit="1" customWidth="1"/>
    <col min="7" max="22" width="13.7109375" style="4" customWidth="1"/>
    <col min="23" max="23" width="2.28125" style="4" customWidth="1"/>
    <col min="24" max="24" width="11.00390625" style="4" customWidth="1"/>
    <col min="25" max="25" width="10.421875" style="4" customWidth="1"/>
    <col min="26" max="26" width="8.7109375" style="4" customWidth="1"/>
    <col min="27" max="27" width="12.00390625" style="4" bestFit="1" customWidth="1"/>
    <col min="28" max="31" width="10.00390625" style="4" bestFit="1" customWidth="1"/>
    <col min="32" max="32" width="12.00390625" style="4" bestFit="1" customWidth="1"/>
    <col min="33" max="36" width="11.57421875" style="4" bestFit="1" customWidth="1"/>
    <col min="37" max="37" width="12.00390625" style="4" bestFit="1" customWidth="1"/>
    <col min="38" max="16384" width="9.140625" style="4" customWidth="1"/>
  </cols>
  <sheetData>
    <row r="1" spans="1:23" s="26" customFormat="1" ht="19.5" customHeight="1">
      <c r="A1" s="27" t="s">
        <v>74</v>
      </c>
      <c r="W1" s="1"/>
    </row>
    <row r="2" spans="1:25" s="3" customFormat="1" ht="17.25" customHeight="1">
      <c r="A2" s="134" t="s">
        <v>28</v>
      </c>
      <c r="B2" s="129" t="s">
        <v>2</v>
      </c>
      <c r="C2" s="135" t="s">
        <v>139</v>
      </c>
      <c r="D2" s="129" t="s">
        <v>140</v>
      </c>
      <c r="E2" s="135" t="s">
        <v>141</v>
      </c>
      <c r="F2" s="129" t="s">
        <v>142</v>
      </c>
      <c r="G2" s="135" t="s">
        <v>143</v>
      </c>
      <c r="H2" s="135" t="s">
        <v>144</v>
      </c>
      <c r="I2" s="135" t="s">
        <v>145</v>
      </c>
      <c r="J2" s="135" t="s">
        <v>146</v>
      </c>
      <c r="K2" s="135" t="s">
        <v>147</v>
      </c>
      <c r="L2" s="135" t="s">
        <v>148</v>
      </c>
      <c r="M2" s="135" t="s">
        <v>149</v>
      </c>
      <c r="N2" s="135" t="s">
        <v>150</v>
      </c>
      <c r="O2" s="135" t="s">
        <v>151</v>
      </c>
      <c r="P2" s="135" t="s">
        <v>152</v>
      </c>
      <c r="Q2" s="135" t="s">
        <v>153</v>
      </c>
      <c r="R2" s="135" t="s">
        <v>154</v>
      </c>
      <c r="S2" s="135" t="s">
        <v>155</v>
      </c>
      <c r="T2" s="135" t="s">
        <v>156</v>
      </c>
      <c r="U2" s="135" t="s">
        <v>157</v>
      </c>
      <c r="V2" s="135" t="s">
        <v>158</v>
      </c>
      <c r="X2" s="130" t="s">
        <v>3</v>
      </c>
      <c r="Y2" s="131"/>
    </row>
    <row r="3" spans="1:25" s="3" customFormat="1" ht="17.25" customHeight="1" thickBot="1">
      <c r="A3" s="134"/>
      <c r="B3" s="138" t="e">
        <v>#VALUE!</v>
      </c>
      <c r="C3" s="139" t="e">
        <v>#VALUE!</v>
      </c>
      <c r="D3" s="138"/>
      <c r="E3" s="139"/>
      <c r="F3" s="138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4"/>
      <c r="X3" s="5" t="s">
        <v>4</v>
      </c>
      <c r="Y3" s="5" t="s">
        <v>5</v>
      </c>
    </row>
    <row r="4" spans="1:25" s="3" customFormat="1" ht="19.5" customHeight="1" thickTop="1">
      <c r="A4" s="72" t="s">
        <v>75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4"/>
      <c r="X4" s="73"/>
      <c r="Y4" s="73"/>
    </row>
    <row r="5" spans="1:37" ht="19.5" customHeight="1">
      <c r="A5" s="13" t="s">
        <v>76</v>
      </c>
      <c r="B5" s="73">
        <v>728582</v>
      </c>
      <c r="C5" s="73">
        <v>413513</v>
      </c>
      <c r="D5" s="73">
        <v>752678</v>
      </c>
      <c r="E5" s="73">
        <v>1009315</v>
      </c>
      <c r="F5" s="73">
        <v>687144</v>
      </c>
      <c r="G5" s="73">
        <v>771578</v>
      </c>
      <c r="H5" s="73">
        <v>1179888</v>
      </c>
      <c r="I5" s="73">
        <v>933272</v>
      </c>
      <c r="J5" s="73">
        <v>1611659</v>
      </c>
      <c r="K5" s="73">
        <v>2428609</v>
      </c>
      <c r="L5" s="73">
        <v>2052730</v>
      </c>
      <c r="M5" s="73">
        <v>715466</v>
      </c>
      <c r="N5" s="73">
        <v>2610342</v>
      </c>
      <c r="O5" s="73">
        <v>1218369</v>
      </c>
      <c r="P5" s="73">
        <v>1265776</v>
      </c>
      <c r="Q5" s="73">
        <v>1021365</v>
      </c>
      <c r="R5" s="73">
        <v>1371234</v>
      </c>
      <c r="S5" s="73">
        <v>1020643</v>
      </c>
      <c r="T5" s="73">
        <v>1123817</v>
      </c>
      <c r="U5" s="73">
        <v>2033716</v>
      </c>
      <c r="V5" s="73">
        <v>701517</v>
      </c>
      <c r="X5" s="74">
        <v>-0.6550560648586135</v>
      </c>
      <c r="Y5" s="74">
        <v>-0.48840387563318877</v>
      </c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</row>
    <row r="6" spans="1:37" ht="19.5" customHeight="1">
      <c r="A6" s="13" t="s">
        <v>77</v>
      </c>
      <c r="B6" s="73">
        <v>12111659</v>
      </c>
      <c r="C6" s="73">
        <v>12207165</v>
      </c>
      <c r="D6" s="73">
        <v>13015092</v>
      </c>
      <c r="E6" s="73">
        <v>13710158</v>
      </c>
      <c r="F6" s="73">
        <v>13481905</v>
      </c>
      <c r="G6" s="73">
        <v>13989289</v>
      </c>
      <c r="H6" s="73">
        <v>14637254</v>
      </c>
      <c r="I6" s="73">
        <v>15288140</v>
      </c>
      <c r="J6" s="73">
        <v>14650291</v>
      </c>
      <c r="K6" s="73">
        <v>14600461</v>
      </c>
      <c r="L6" s="73">
        <v>14797219</v>
      </c>
      <c r="M6" s="73">
        <v>14515861</v>
      </c>
      <c r="N6" s="73">
        <v>15378204</v>
      </c>
      <c r="O6" s="73">
        <v>15781263</v>
      </c>
      <c r="P6" s="73">
        <v>16385432</v>
      </c>
      <c r="Q6" s="73">
        <v>15749117</v>
      </c>
      <c r="R6" s="73">
        <v>15775983</v>
      </c>
      <c r="S6" s="73">
        <v>16408578</v>
      </c>
      <c r="T6" s="73">
        <v>17486426</v>
      </c>
      <c r="U6" s="73">
        <v>16941755</v>
      </c>
      <c r="V6" s="73">
        <v>16815815</v>
      </c>
      <c r="X6" s="74">
        <v>-0.007433763503249757</v>
      </c>
      <c r="Y6" s="74">
        <v>0.06591227944401301</v>
      </c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</row>
    <row r="7" spans="1:37" ht="19.5" customHeight="1">
      <c r="A7" s="64" t="s">
        <v>78</v>
      </c>
      <c r="B7" s="75">
        <v>6979007</v>
      </c>
      <c r="C7" s="75">
        <v>7089154</v>
      </c>
      <c r="D7" s="75">
        <v>7909490</v>
      </c>
      <c r="E7" s="75">
        <v>8598887</v>
      </c>
      <c r="F7" s="75">
        <v>8392204</v>
      </c>
      <c r="G7" s="75">
        <v>8813601</v>
      </c>
      <c r="H7" s="75">
        <v>9397840</v>
      </c>
      <c r="I7" s="75">
        <v>10027941</v>
      </c>
      <c r="J7" s="75">
        <v>9470307</v>
      </c>
      <c r="K7" s="75">
        <v>9356769</v>
      </c>
      <c r="L7" s="75">
        <v>9572484</v>
      </c>
      <c r="M7" s="75">
        <v>9232581</v>
      </c>
      <c r="N7" s="75">
        <v>10026881</v>
      </c>
      <c r="O7" s="75">
        <v>10136029</v>
      </c>
      <c r="P7" s="75">
        <v>10559965</v>
      </c>
      <c r="Q7" s="75">
        <v>9864268</v>
      </c>
      <c r="R7" s="75">
        <v>9943573</v>
      </c>
      <c r="S7" s="75">
        <v>10426274</v>
      </c>
      <c r="T7" s="75">
        <v>11346763</v>
      </c>
      <c r="U7" s="75">
        <v>10769227</v>
      </c>
      <c r="V7" s="75">
        <v>10674406</v>
      </c>
      <c r="X7" s="74">
        <v>-0.008804810224540716</v>
      </c>
      <c r="Y7" s="74">
        <v>0.07349802731875155</v>
      </c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</row>
    <row r="8" spans="1:37" ht="19.5" customHeight="1">
      <c r="A8" s="64" t="s">
        <v>79</v>
      </c>
      <c r="B8" s="75">
        <v>5132652</v>
      </c>
      <c r="C8" s="75">
        <v>5118011</v>
      </c>
      <c r="D8" s="75">
        <v>5105602</v>
      </c>
      <c r="E8" s="75">
        <v>5111271</v>
      </c>
      <c r="F8" s="75">
        <v>5089701</v>
      </c>
      <c r="G8" s="75">
        <v>5175688</v>
      </c>
      <c r="H8" s="75">
        <v>5239414</v>
      </c>
      <c r="I8" s="75">
        <v>5260199</v>
      </c>
      <c r="J8" s="75">
        <v>5179984</v>
      </c>
      <c r="K8" s="75">
        <v>5243692</v>
      </c>
      <c r="L8" s="75">
        <v>5224735</v>
      </c>
      <c r="M8" s="75">
        <v>5283280</v>
      </c>
      <c r="N8" s="75">
        <v>5351323</v>
      </c>
      <c r="O8" s="75">
        <v>5645234</v>
      </c>
      <c r="P8" s="75">
        <v>5825467</v>
      </c>
      <c r="Q8" s="75">
        <v>5884850</v>
      </c>
      <c r="R8" s="75">
        <v>5832411</v>
      </c>
      <c r="S8" s="75">
        <v>5982305</v>
      </c>
      <c r="T8" s="75">
        <v>6139664</v>
      </c>
      <c r="U8" s="75">
        <v>6172529</v>
      </c>
      <c r="V8" s="75">
        <v>6141409</v>
      </c>
      <c r="X8" s="74">
        <v>-0.005041693607271802</v>
      </c>
      <c r="Y8" s="74">
        <v>0.05297946252416019</v>
      </c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</row>
    <row r="9" spans="1:37" ht="19.5" customHeight="1">
      <c r="A9" s="76" t="s">
        <v>80</v>
      </c>
      <c r="B9" s="75">
        <v>4772678</v>
      </c>
      <c r="C9" s="75">
        <v>4687207</v>
      </c>
      <c r="D9" s="75">
        <v>4589724</v>
      </c>
      <c r="E9" s="75">
        <v>4527597</v>
      </c>
      <c r="F9" s="75">
        <v>4425573</v>
      </c>
      <c r="G9" s="75">
        <v>4416210</v>
      </c>
      <c r="H9" s="75">
        <v>4377341</v>
      </c>
      <c r="I9" s="75">
        <v>4334459</v>
      </c>
      <c r="J9" s="75">
        <v>4201909</v>
      </c>
      <c r="K9" s="75">
        <v>4235691</v>
      </c>
      <c r="L9" s="75">
        <v>4193093</v>
      </c>
      <c r="M9" s="75">
        <v>4215081</v>
      </c>
      <c r="N9" s="75">
        <v>4254853</v>
      </c>
      <c r="O9" s="75">
        <v>4502548</v>
      </c>
      <c r="P9" s="75">
        <v>4631871</v>
      </c>
      <c r="Q9" s="75">
        <v>4648482</v>
      </c>
      <c r="R9" s="75">
        <v>4567570</v>
      </c>
      <c r="S9" s="75">
        <v>4702896</v>
      </c>
      <c r="T9" s="75">
        <v>4853094</v>
      </c>
      <c r="U9" s="75">
        <v>4872448</v>
      </c>
      <c r="V9" s="75">
        <v>4836635</v>
      </c>
      <c r="X9" s="74">
        <v>-0.007350104095518284</v>
      </c>
      <c r="Y9" s="74">
        <v>0.05890769052253164</v>
      </c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</row>
    <row r="10" spans="1:37" ht="19.5" customHeight="1">
      <c r="A10" s="76" t="s">
        <v>81</v>
      </c>
      <c r="B10" s="75">
        <v>359974</v>
      </c>
      <c r="C10" s="75">
        <v>430804</v>
      </c>
      <c r="D10" s="75">
        <v>515878</v>
      </c>
      <c r="E10" s="75">
        <v>583674</v>
      </c>
      <c r="F10" s="75">
        <v>664128</v>
      </c>
      <c r="G10" s="75">
        <v>759478</v>
      </c>
      <c r="H10" s="75">
        <v>862073</v>
      </c>
      <c r="I10" s="75">
        <v>925740</v>
      </c>
      <c r="J10" s="75">
        <v>978075</v>
      </c>
      <c r="K10" s="75">
        <v>1008001</v>
      </c>
      <c r="L10" s="75">
        <v>1031642</v>
      </c>
      <c r="M10" s="75">
        <v>1068199</v>
      </c>
      <c r="N10" s="75">
        <v>1096470</v>
      </c>
      <c r="O10" s="75">
        <v>1142686</v>
      </c>
      <c r="P10" s="75">
        <v>1193596</v>
      </c>
      <c r="Q10" s="75">
        <v>1236368</v>
      </c>
      <c r="R10" s="75">
        <v>1264841</v>
      </c>
      <c r="S10" s="75">
        <v>1279409</v>
      </c>
      <c r="T10" s="75">
        <v>1286570</v>
      </c>
      <c r="U10" s="75">
        <v>1300081</v>
      </c>
      <c r="V10" s="75">
        <v>1304774</v>
      </c>
      <c r="X10" s="74">
        <v>0.0036097750832448927</v>
      </c>
      <c r="Y10" s="74">
        <v>0.031571557215491985</v>
      </c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</row>
    <row r="11" spans="1:37" ht="19.5" customHeight="1" thickBot="1">
      <c r="A11" s="77" t="s">
        <v>82</v>
      </c>
      <c r="B11" s="78">
        <v>12840241</v>
      </c>
      <c r="C11" s="78">
        <v>12620678</v>
      </c>
      <c r="D11" s="78">
        <v>13767770</v>
      </c>
      <c r="E11" s="78">
        <v>14719473</v>
      </c>
      <c r="F11" s="78">
        <v>14169049</v>
      </c>
      <c r="G11" s="78">
        <v>14760867</v>
      </c>
      <c r="H11" s="78">
        <v>15817142</v>
      </c>
      <c r="I11" s="78">
        <v>16221412</v>
      </c>
      <c r="J11" s="78">
        <v>16261950</v>
      </c>
      <c r="K11" s="78">
        <v>17029070</v>
      </c>
      <c r="L11" s="78">
        <v>16849949</v>
      </c>
      <c r="M11" s="78">
        <v>15231327</v>
      </c>
      <c r="N11" s="78">
        <v>17988546</v>
      </c>
      <c r="O11" s="78">
        <v>16999632</v>
      </c>
      <c r="P11" s="78">
        <v>17651208</v>
      </c>
      <c r="Q11" s="78">
        <v>16770482</v>
      </c>
      <c r="R11" s="78">
        <v>17147217</v>
      </c>
      <c r="S11" s="78">
        <v>17429221</v>
      </c>
      <c r="T11" s="78">
        <v>18610243</v>
      </c>
      <c r="U11" s="78">
        <v>18975471</v>
      </c>
      <c r="V11" s="78">
        <v>17517332</v>
      </c>
      <c r="X11" s="79">
        <v>-0.07684336267595149</v>
      </c>
      <c r="Y11" s="79">
        <v>0.021584552175434757</v>
      </c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</row>
    <row r="12" spans="1:37" ht="19.5" customHeight="1" thickTop="1">
      <c r="A12" s="6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X12" s="80"/>
      <c r="Y12" s="80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</row>
    <row r="13" spans="1:37" ht="19.5" customHeight="1">
      <c r="A13" s="72" t="s">
        <v>83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X13" s="80"/>
      <c r="Y13" s="80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</row>
    <row r="14" spans="1:37" ht="19.5" customHeight="1">
      <c r="A14" s="81" t="s">
        <v>84</v>
      </c>
      <c r="B14" s="73" t="s">
        <v>85</v>
      </c>
      <c r="C14" s="73" t="s">
        <v>85</v>
      </c>
      <c r="D14" s="73" t="s">
        <v>85</v>
      </c>
      <c r="E14" s="73" t="s">
        <v>85</v>
      </c>
      <c r="F14" s="73" t="s">
        <v>85</v>
      </c>
      <c r="G14" s="73" t="s">
        <v>85</v>
      </c>
      <c r="H14" s="73" t="s">
        <v>85</v>
      </c>
      <c r="I14" s="73" t="s">
        <v>85</v>
      </c>
      <c r="J14" s="73">
        <v>4201909</v>
      </c>
      <c r="K14" s="73">
        <v>4235691</v>
      </c>
      <c r="L14" s="73">
        <v>4193093</v>
      </c>
      <c r="M14" s="73">
        <v>4215081</v>
      </c>
      <c r="N14" s="73">
        <v>4254853</v>
      </c>
      <c r="O14" s="73">
        <v>4502548</v>
      </c>
      <c r="P14" s="73">
        <v>4631871</v>
      </c>
      <c r="Q14" s="73">
        <v>4648482</v>
      </c>
      <c r="R14" s="73">
        <v>4567570</v>
      </c>
      <c r="S14" s="73">
        <v>4702896</v>
      </c>
      <c r="T14" s="73">
        <v>4853094</v>
      </c>
      <c r="U14" s="73">
        <v>4872448</v>
      </c>
      <c r="V14" s="73">
        <v>4836635</v>
      </c>
      <c r="W14" s="30"/>
      <c r="X14" s="82">
        <v>-0.007350104095518284</v>
      </c>
      <c r="Y14" s="82">
        <v>0.05890769052253164</v>
      </c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</row>
    <row r="15" spans="1:37" ht="19.5" customHeight="1">
      <c r="A15" s="64" t="s">
        <v>86</v>
      </c>
      <c r="B15" s="75" t="s">
        <v>85</v>
      </c>
      <c r="C15" s="75" t="s">
        <v>85</v>
      </c>
      <c r="D15" s="75" t="s">
        <v>85</v>
      </c>
      <c r="E15" s="75" t="s">
        <v>85</v>
      </c>
      <c r="F15" s="75" t="s">
        <v>85</v>
      </c>
      <c r="G15" s="75" t="s">
        <v>85</v>
      </c>
      <c r="H15" s="75" t="s">
        <v>85</v>
      </c>
      <c r="I15" s="75" t="s">
        <v>85</v>
      </c>
      <c r="J15" s="75">
        <v>1889178.77834</v>
      </c>
      <c r="K15" s="75">
        <v>1941796.52224774</v>
      </c>
      <c r="L15" s="75">
        <v>1975084.8111955249</v>
      </c>
      <c r="M15" s="75">
        <v>1986860.04258818</v>
      </c>
      <c r="N15" s="75">
        <v>1953564.0081500616</v>
      </c>
      <c r="O15" s="75">
        <v>2064393.6128957109</v>
      </c>
      <c r="P15" s="75">
        <v>2120825.7742372355</v>
      </c>
      <c r="Q15" s="75">
        <v>2105549.60756096</v>
      </c>
      <c r="R15" s="75">
        <v>1997934.7291343124</v>
      </c>
      <c r="S15" s="75">
        <v>2084171.077532786</v>
      </c>
      <c r="T15" s="75">
        <v>2159415.870001776</v>
      </c>
      <c r="U15" s="75">
        <v>2173375.8934852774</v>
      </c>
      <c r="V15" s="75">
        <v>2127393.991627669</v>
      </c>
      <c r="W15" s="26"/>
      <c r="X15" s="74">
        <v>-0.021156902492311502</v>
      </c>
      <c r="Y15" s="74">
        <v>0.06479654245234046</v>
      </c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</row>
    <row r="16" spans="1:37" ht="19.5" customHeight="1">
      <c r="A16" s="64" t="s">
        <v>87</v>
      </c>
      <c r="B16" s="75" t="s">
        <v>85</v>
      </c>
      <c r="C16" s="75" t="s">
        <v>85</v>
      </c>
      <c r="D16" s="75" t="s">
        <v>85</v>
      </c>
      <c r="E16" s="75" t="s">
        <v>85</v>
      </c>
      <c r="F16" s="75" t="s">
        <v>85</v>
      </c>
      <c r="G16" s="75" t="s">
        <v>85</v>
      </c>
      <c r="H16" s="75" t="s">
        <v>85</v>
      </c>
      <c r="I16" s="75" t="s">
        <v>85</v>
      </c>
      <c r="J16" s="75">
        <v>2240357.22166</v>
      </c>
      <c r="K16" s="75">
        <v>2222512.47775226</v>
      </c>
      <c r="L16" s="75">
        <v>2128366.188804475</v>
      </c>
      <c r="M16" s="75">
        <v>2154690.95741182</v>
      </c>
      <c r="N16" s="75">
        <v>2234265.9918499384</v>
      </c>
      <c r="O16" s="75">
        <v>2358723.387104289</v>
      </c>
      <c r="P16" s="75">
        <v>2438469.2257627645</v>
      </c>
      <c r="Q16" s="75">
        <v>2482226.39243904</v>
      </c>
      <c r="R16" s="75">
        <v>2505418.2708656876</v>
      </c>
      <c r="S16" s="75">
        <v>2558120.922467214</v>
      </c>
      <c r="T16" s="75">
        <v>2618447.129998224</v>
      </c>
      <c r="U16" s="75">
        <v>2635759.1065147226</v>
      </c>
      <c r="V16" s="75">
        <v>2652500.008372331</v>
      </c>
      <c r="W16" s="26"/>
      <c r="X16" s="74">
        <v>0.006351453672769347</v>
      </c>
      <c r="Y16" s="74">
        <v>0.058705462164536204</v>
      </c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</row>
    <row r="17" spans="1:37" ht="19.5" customHeight="1">
      <c r="A17" s="64" t="s">
        <v>88</v>
      </c>
      <c r="B17" s="75" t="s">
        <v>85</v>
      </c>
      <c r="C17" s="75" t="s">
        <v>85</v>
      </c>
      <c r="D17" s="75" t="s">
        <v>85</v>
      </c>
      <c r="E17" s="75" t="s">
        <v>85</v>
      </c>
      <c r="F17" s="75" t="s">
        <v>85</v>
      </c>
      <c r="G17" s="75" t="s">
        <v>85</v>
      </c>
      <c r="H17" s="75" t="s">
        <v>85</v>
      </c>
      <c r="I17" s="75" t="s">
        <v>85</v>
      </c>
      <c r="J17" s="75">
        <v>72373.00000000047</v>
      </c>
      <c r="K17" s="75">
        <v>71382</v>
      </c>
      <c r="L17" s="75">
        <v>89642</v>
      </c>
      <c r="M17" s="75">
        <v>73530</v>
      </c>
      <c r="N17" s="75">
        <v>67023</v>
      </c>
      <c r="O17" s="75">
        <v>79431</v>
      </c>
      <c r="P17" s="75">
        <v>72576</v>
      </c>
      <c r="Q17" s="75">
        <v>60706</v>
      </c>
      <c r="R17" s="75">
        <v>64217</v>
      </c>
      <c r="S17" s="75">
        <v>60604</v>
      </c>
      <c r="T17" s="75">
        <v>75231</v>
      </c>
      <c r="U17" s="75">
        <v>63313</v>
      </c>
      <c r="V17" s="75">
        <v>56741</v>
      </c>
      <c r="W17" s="26"/>
      <c r="X17" s="74">
        <v>-0.1038017468766288</v>
      </c>
      <c r="Y17" s="74">
        <v>-0.11641777099521933</v>
      </c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</row>
    <row r="18" spans="1:37" ht="19.5" customHeight="1">
      <c r="A18" s="81" t="s">
        <v>89</v>
      </c>
      <c r="B18" s="73" t="s">
        <v>85</v>
      </c>
      <c r="C18" s="73" t="s">
        <v>85</v>
      </c>
      <c r="D18" s="73" t="s">
        <v>85</v>
      </c>
      <c r="E18" s="73" t="s">
        <v>85</v>
      </c>
      <c r="F18" s="73" t="s">
        <v>85</v>
      </c>
      <c r="G18" s="73" t="s">
        <v>85</v>
      </c>
      <c r="H18" s="73" t="s">
        <v>85</v>
      </c>
      <c r="I18" s="73" t="s">
        <v>85</v>
      </c>
      <c r="J18" s="73">
        <v>978075</v>
      </c>
      <c r="K18" s="73">
        <v>1008001</v>
      </c>
      <c r="L18" s="73">
        <v>1031642</v>
      </c>
      <c r="M18" s="73">
        <v>1068199</v>
      </c>
      <c r="N18" s="73">
        <v>1096470</v>
      </c>
      <c r="O18" s="73">
        <v>1142686</v>
      </c>
      <c r="P18" s="73">
        <v>1193596</v>
      </c>
      <c r="Q18" s="73">
        <v>1236368</v>
      </c>
      <c r="R18" s="73">
        <v>1264841</v>
      </c>
      <c r="S18" s="73">
        <v>1279409</v>
      </c>
      <c r="T18" s="73">
        <v>1286570</v>
      </c>
      <c r="U18" s="73">
        <v>1300081</v>
      </c>
      <c r="V18" s="73">
        <v>1304774</v>
      </c>
      <c r="W18" s="30"/>
      <c r="X18" s="82">
        <v>0.0036097750832448927</v>
      </c>
      <c r="Y18" s="82">
        <v>0.031571557215491985</v>
      </c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</row>
    <row r="19" spans="1:37" ht="19.5" customHeight="1" thickBot="1">
      <c r="A19" s="77" t="s">
        <v>90</v>
      </c>
      <c r="B19" s="78" t="s">
        <v>85</v>
      </c>
      <c r="C19" s="78" t="s">
        <v>85</v>
      </c>
      <c r="D19" s="78" t="s">
        <v>85</v>
      </c>
      <c r="E19" s="78" t="s">
        <v>85</v>
      </c>
      <c r="F19" s="78" t="s">
        <v>85</v>
      </c>
      <c r="G19" s="78" t="s">
        <v>85</v>
      </c>
      <c r="H19" s="78" t="s">
        <v>85</v>
      </c>
      <c r="I19" s="78" t="s">
        <v>85</v>
      </c>
      <c r="J19" s="78">
        <v>5179984</v>
      </c>
      <c r="K19" s="78">
        <v>5243692</v>
      </c>
      <c r="L19" s="78">
        <v>5224735</v>
      </c>
      <c r="M19" s="78">
        <v>5283280</v>
      </c>
      <c r="N19" s="78">
        <v>5351323</v>
      </c>
      <c r="O19" s="78">
        <v>5645234</v>
      </c>
      <c r="P19" s="78">
        <v>5825467</v>
      </c>
      <c r="Q19" s="78">
        <v>5884850</v>
      </c>
      <c r="R19" s="78">
        <v>5832411</v>
      </c>
      <c r="S19" s="78">
        <v>5982305</v>
      </c>
      <c r="T19" s="78">
        <v>6139664</v>
      </c>
      <c r="U19" s="78">
        <v>6172529</v>
      </c>
      <c r="V19" s="78">
        <v>6141409</v>
      </c>
      <c r="W19" s="26"/>
      <c r="X19" s="79">
        <v>-0.005041693607271802</v>
      </c>
      <c r="Y19" s="79">
        <v>0.05297946252416019</v>
      </c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</row>
    <row r="20" spans="1:37" ht="19.5" customHeight="1" thickTop="1">
      <c r="A20" s="6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X20" s="80"/>
      <c r="Y20" s="80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</row>
    <row r="21" spans="1:37" ht="19.5" customHeight="1">
      <c r="A21" s="72" t="s">
        <v>91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3"/>
      <c r="X21" s="80"/>
      <c r="Y21" s="80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</row>
    <row r="22" spans="1:37" ht="19.5" customHeight="1">
      <c r="A22" s="13" t="s">
        <v>92</v>
      </c>
      <c r="B22" s="83">
        <v>12261277</v>
      </c>
      <c r="C22" s="83">
        <v>12233348</v>
      </c>
      <c r="D22" s="83">
        <v>13400398</v>
      </c>
      <c r="E22" s="83">
        <v>14356929</v>
      </c>
      <c r="F22" s="83">
        <v>13823969</v>
      </c>
      <c r="G22" s="83">
        <v>14455788</v>
      </c>
      <c r="H22" s="83">
        <v>15521976</v>
      </c>
      <c r="I22" s="83">
        <v>15938733</v>
      </c>
      <c r="J22" s="83">
        <v>15971450</v>
      </c>
      <c r="K22" s="83">
        <v>16755825</v>
      </c>
      <c r="L22" s="83">
        <v>16595345</v>
      </c>
      <c r="M22" s="83">
        <v>14983311</v>
      </c>
      <c r="N22" s="83">
        <v>17776161</v>
      </c>
      <c r="O22" s="83">
        <v>16811180</v>
      </c>
      <c r="P22" s="83">
        <v>17491824</v>
      </c>
      <c r="Q22" s="83">
        <v>16630827</v>
      </c>
      <c r="R22" s="83">
        <v>17011445</v>
      </c>
      <c r="S22" s="83">
        <v>17295169</v>
      </c>
      <c r="T22" s="83">
        <v>18453843</v>
      </c>
      <c r="U22" s="83">
        <v>18861253</v>
      </c>
      <c r="V22" s="83">
        <v>17404398</v>
      </c>
      <c r="W22" s="3"/>
      <c r="X22" s="82">
        <v>-0.07724062659039677</v>
      </c>
      <c r="Y22" s="82">
        <v>0.023099331067995665</v>
      </c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</row>
    <row r="23" spans="1:37" ht="19.5" customHeight="1">
      <c r="A23" s="64" t="s">
        <v>93</v>
      </c>
      <c r="B23" s="80">
        <v>11535022</v>
      </c>
      <c r="C23" s="80">
        <v>11819756</v>
      </c>
      <c r="D23" s="80">
        <v>12647627</v>
      </c>
      <c r="E23" s="80">
        <v>13347525</v>
      </c>
      <c r="F23" s="80">
        <v>13136687</v>
      </c>
      <c r="G23" s="80">
        <v>13684076</v>
      </c>
      <c r="H23" s="80">
        <v>14341963</v>
      </c>
      <c r="I23" s="80">
        <v>15005344</v>
      </c>
      <c r="J23" s="80">
        <v>14359671</v>
      </c>
      <c r="K23" s="80">
        <v>14327071</v>
      </c>
      <c r="L23" s="80">
        <v>14542478</v>
      </c>
      <c r="M23" s="80">
        <v>14267713</v>
      </c>
      <c r="N23" s="80">
        <v>15165677</v>
      </c>
      <c r="O23" s="80">
        <v>15592671</v>
      </c>
      <c r="P23" s="80">
        <v>16225942</v>
      </c>
      <c r="Q23" s="80">
        <v>15609377</v>
      </c>
      <c r="R23" s="80">
        <v>15640126</v>
      </c>
      <c r="S23" s="80">
        <v>16274413</v>
      </c>
      <c r="T23" s="80">
        <v>17329647</v>
      </c>
      <c r="U23" s="80">
        <v>16827402</v>
      </c>
      <c r="V23" s="80">
        <v>16702744</v>
      </c>
      <c r="X23" s="74">
        <v>-0.00740803601173845</v>
      </c>
      <c r="Y23" s="74">
        <v>0.06794178000867768</v>
      </c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</row>
    <row r="24" spans="1:37" ht="19.5" customHeight="1">
      <c r="A24" s="76" t="s">
        <v>94</v>
      </c>
      <c r="B24" s="80">
        <v>6494918</v>
      </c>
      <c r="C24" s="80">
        <v>6796419</v>
      </c>
      <c r="D24" s="80">
        <v>7633788</v>
      </c>
      <c r="E24" s="80">
        <v>8331622</v>
      </c>
      <c r="F24" s="80">
        <v>8141331</v>
      </c>
      <c r="G24" s="80">
        <v>8590296</v>
      </c>
      <c r="H24" s="80">
        <v>9183590</v>
      </c>
      <c r="I24" s="80">
        <v>9833172</v>
      </c>
      <c r="J24" s="80">
        <v>9271496</v>
      </c>
      <c r="K24" s="80">
        <v>9189616</v>
      </c>
      <c r="L24" s="80">
        <v>9414644</v>
      </c>
      <c r="M24" s="80">
        <v>9093770</v>
      </c>
      <c r="N24" s="80">
        <v>9923299</v>
      </c>
      <c r="O24" s="80">
        <v>10050346</v>
      </c>
      <c r="P24" s="80">
        <v>10494974</v>
      </c>
      <c r="Q24" s="80">
        <v>9811190</v>
      </c>
      <c r="R24" s="80">
        <v>9892458</v>
      </c>
      <c r="S24" s="80">
        <v>10374750</v>
      </c>
      <c r="T24" s="80">
        <v>11294693</v>
      </c>
      <c r="U24" s="80">
        <v>10729522</v>
      </c>
      <c r="V24" s="80">
        <v>10629061</v>
      </c>
      <c r="X24" s="74">
        <v>-0.009363045250291635</v>
      </c>
      <c r="Y24" s="74">
        <v>0.07446106923072104</v>
      </c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</row>
    <row r="25" spans="1:37" ht="19.5" customHeight="1">
      <c r="A25" s="76" t="s">
        <v>95</v>
      </c>
      <c r="B25" s="80">
        <v>5040104</v>
      </c>
      <c r="C25" s="80">
        <v>5023337</v>
      </c>
      <c r="D25" s="80">
        <v>5013839</v>
      </c>
      <c r="E25" s="80">
        <v>5015903</v>
      </c>
      <c r="F25" s="80">
        <v>4995356</v>
      </c>
      <c r="G25" s="80">
        <v>5093780</v>
      </c>
      <c r="H25" s="80">
        <v>5158373</v>
      </c>
      <c r="I25" s="80">
        <v>5172172</v>
      </c>
      <c r="J25" s="80">
        <v>5088175</v>
      </c>
      <c r="K25" s="80">
        <v>5137455</v>
      </c>
      <c r="L25" s="80">
        <v>5127834</v>
      </c>
      <c r="M25" s="80">
        <v>5173943</v>
      </c>
      <c r="N25" s="80">
        <v>5242378</v>
      </c>
      <c r="O25" s="80">
        <v>5542325</v>
      </c>
      <c r="P25" s="80">
        <v>5730968</v>
      </c>
      <c r="Q25" s="80">
        <v>5798187</v>
      </c>
      <c r="R25" s="80">
        <v>5747668</v>
      </c>
      <c r="S25" s="80">
        <v>5899663</v>
      </c>
      <c r="T25" s="80">
        <v>6034954</v>
      </c>
      <c r="U25" s="80">
        <v>6097880</v>
      </c>
      <c r="V25" s="80">
        <v>6073683</v>
      </c>
      <c r="X25" s="74">
        <v>-0.00396810038898765</v>
      </c>
      <c r="Y25" s="74">
        <v>0.05672126504175257</v>
      </c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</row>
    <row r="26" spans="1:37" ht="19.5" customHeight="1">
      <c r="A26" s="13" t="s">
        <v>96</v>
      </c>
      <c r="B26" s="83">
        <v>1844409</v>
      </c>
      <c r="C26" s="83">
        <v>1647405</v>
      </c>
      <c r="D26" s="83">
        <v>1531245</v>
      </c>
      <c r="E26" s="83">
        <v>1481786</v>
      </c>
      <c r="F26" s="83">
        <v>1472057</v>
      </c>
      <c r="G26" s="83">
        <v>1449418</v>
      </c>
      <c r="H26" s="83">
        <v>1379181</v>
      </c>
      <c r="I26" s="83">
        <v>1299462</v>
      </c>
      <c r="J26" s="83">
        <v>1316967</v>
      </c>
      <c r="K26" s="83">
        <v>1238050</v>
      </c>
      <c r="L26" s="83">
        <v>1190483</v>
      </c>
      <c r="M26" s="83">
        <v>1135085</v>
      </c>
      <c r="N26" s="83">
        <v>1095210</v>
      </c>
      <c r="O26" s="83">
        <v>1024740</v>
      </c>
      <c r="P26" s="83">
        <v>987531</v>
      </c>
      <c r="Q26" s="83">
        <v>847540</v>
      </c>
      <c r="R26" s="83">
        <v>842492</v>
      </c>
      <c r="S26" s="83">
        <v>846473</v>
      </c>
      <c r="T26" s="83">
        <v>745783</v>
      </c>
      <c r="U26" s="83">
        <v>625591</v>
      </c>
      <c r="V26" s="83">
        <v>615397</v>
      </c>
      <c r="W26" s="3"/>
      <c r="X26" s="82">
        <v>-0.016294991456079155</v>
      </c>
      <c r="Y26" s="82">
        <v>-0.26955152096399726</v>
      </c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</row>
    <row r="27" spans="1:37" ht="19.5" customHeight="1">
      <c r="A27" s="64" t="s">
        <v>93</v>
      </c>
      <c r="B27" s="80">
        <v>1820559</v>
      </c>
      <c r="C27" s="80">
        <v>1628408</v>
      </c>
      <c r="D27" s="80">
        <v>1512248</v>
      </c>
      <c r="E27" s="80">
        <v>1462789</v>
      </c>
      <c r="F27" s="80">
        <v>1453060</v>
      </c>
      <c r="G27" s="80">
        <v>1430421</v>
      </c>
      <c r="H27" s="80">
        <v>1360184</v>
      </c>
      <c r="I27" s="80">
        <v>1280466</v>
      </c>
      <c r="J27" s="80">
        <v>1297971</v>
      </c>
      <c r="K27" s="80">
        <v>1219054</v>
      </c>
      <c r="L27" s="80">
        <v>1171487</v>
      </c>
      <c r="M27" s="80">
        <v>1116089</v>
      </c>
      <c r="N27" s="80">
        <v>1076214</v>
      </c>
      <c r="O27" s="80">
        <v>1005744</v>
      </c>
      <c r="P27" s="80">
        <v>968535</v>
      </c>
      <c r="Q27" s="80">
        <v>828544</v>
      </c>
      <c r="R27" s="80">
        <v>825356</v>
      </c>
      <c r="S27" s="80">
        <v>829337</v>
      </c>
      <c r="T27" s="80">
        <v>728649</v>
      </c>
      <c r="U27" s="80">
        <v>608457</v>
      </c>
      <c r="V27" s="80">
        <v>598261</v>
      </c>
      <c r="X27" s="74">
        <v>-0.016757141424948663</v>
      </c>
      <c r="Y27" s="74">
        <v>-0.27514793616330413</v>
      </c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</row>
    <row r="28" spans="1:37" ht="19.5" customHeight="1">
      <c r="A28" s="76" t="s">
        <v>94</v>
      </c>
      <c r="B28" s="80">
        <v>904755</v>
      </c>
      <c r="C28" s="80">
        <v>686793</v>
      </c>
      <c r="D28" s="80">
        <v>638095</v>
      </c>
      <c r="E28" s="80">
        <v>616513</v>
      </c>
      <c r="F28" s="80">
        <v>595498</v>
      </c>
      <c r="G28" s="80">
        <v>559798</v>
      </c>
      <c r="H28" s="80">
        <v>560033</v>
      </c>
      <c r="I28" s="80">
        <v>531645</v>
      </c>
      <c r="J28" s="80">
        <v>548901</v>
      </c>
      <c r="K28" s="80">
        <v>522193</v>
      </c>
      <c r="L28" s="80">
        <v>507887</v>
      </c>
      <c r="M28" s="80">
        <v>470945</v>
      </c>
      <c r="N28" s="80">
        <v>437026</v>
      </c>
      <c r="O28" s="80">
        <v>410744</v>
      </c>
      <c r="P28" s="80">
        <v>377083</v>
      </c>
      <c r="Q28" s="80">
        <v>346564</v>
      </c>
      <c r="R28" s="80">
        <v>344154</v>
      </c>
      <c r="S28" s="80">
        <v>346027</v>
      </c>
      <c r="T28" s="80">
        <v>299477</v>
      </c>
      <c r="U28" s="80">
        <v>269892</v>
      </c>
      <c r="V28" s="80">
        <v>253678</v>
      </c>
      <c r="W28" s="20"/>
      <c r="X28" s="74">
        <v>-0.0600758822047337</v>
      </c>
      <c r="Y28" s="74">
        <v>-0.26289393701656816</v>
      </c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</row>
    <row r="29" spans="1:37" ht="19.5" customHeight="1">
      <c r="A29" s="76" t="s">
        <v>95</v>
      </c>
      <c r="B29" s="80">
        <v>915804</v>
      </c>
      <c r="C29" s="80">
        <v>941615</v>
      </c>
      <c r="D29" s="80">
        <v>874153</v>
      </c>
      <c r="E29" s="80">
        <v>846276</v>
      </c>
      <c r="F29" s="80">
        <v>857562</v>
      </c>
      <c r="G29" s="80">
        <v>870623</v>
      </c>
      <c r="H29" s="80">
        <v>800151</v>
      </c>
      <c r="I29" s="80">
        <v>748821</v>
      </c>
      <c r="J29" s="80">
        <v>749070</v>
      </c>
      <c r="K29" s="80">
        <v>696861</v>
      </c>
      <c r="L29" s="80">
        <v>663600</v>
      </c>
      <c r="M29" s="80">
        <v>645144</v>
      </c>
      <c r="N29" s="80">
        <v>639188</v>
      </c>
      <c r="O29" s="80">
        <v>595000</v>
      </c>
      <c r="P29" s="80">
        <v>591452</v>
      </c>
      <c r="Q29" s="80">
        <v>481980</v>
      </c>
      <c r="R29" s="80">
        <v>481202</v>
      </c>
      <c r="S29" s="80">
        <v>483310</v>
      </c>
      <c r="T29" s="80">
        <v>429172</v>
      </c>
      <c r="U29" s="80">
        <v>338565</v>
      </c>
      <c r="V29" s="80">
        <v>344583</v>
      </c>
      <c r="X29" s="74">
        <v>0.01777502104470341</v>
      </c>
      <c r="Y29" s="74">
        <v>-0.28391195381565326</v>
      </c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</row>
    <row r="30" spans="1:37" ht="19.5" customHeight="1">
      <c r="A30" s="13" t="s">
        <v>97</v>
      </c>
      <c r="B30" s="83">
        <v>120039</v>
      </c>
      <c r="C30" s="83">
        <v>119360</v>
      </c>
      <c r="D30" s="83">
        <v>117479</v>
      </c>
      <c r="E30" s="83">
        <v>116547</v>
      </c>
      <c r="F30" s="83">
        <v>115673</v>
      </c>
      <c r="G30" s="83">
        <v>116429</v>
      </c>
      <c r="H30" s="83">
        <v>115137</v>
      </c>
      <c r="I30" s="83">
        <v>114144</v>
      </c>
      <c r="J30" s="83">
        <v>112476</v>
      </c>
      <c r="K30" s="83">
        <v>109930</v>
      </c>
      <c r="L30" s="83">
        <v>100927</v>
      </c>
      <c r="M30" s="83">
        <v>96964</v>
      </c>
      <c r="N30" s="83">
        <v>95315</v>
      </c>
      <c r="O30" s="83">
        <v>93597</v>
      </c>
      <c r="P30" s="83">
        <v>92875</v>
      </c>
      <c r="Q30" s="83">
        <v>91011</v>
      </c>
      <c r="R30" s="83">
        <v>88922</v>
      </c>
      <c r="S30" s="83">
        <v>81547</v>
      </c>
      <c r="T30" s="83">
        <v>78419</v>
      </c>
      <c r="U30" s="83">
        <v>74033</v>
      </c>
      <c r="V30" s="83">
        <v>73337</v>
      </c>
      <c r="X30" s="84">
        <v>-0.009401212972593331</v>
      </c>
      <c r="Y30" s="84">
        <v>-0.17526596342862288</v>
      </c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</row>
    <row r="31" spans="1:37" ht="19.5" customHeight="1">
      <c r="A31" s="85" t="s">
        <v>98</v>
      </c>
      <c r="B31" s="86">
        <v>14225725</v>
      </c>
      <c r="C31" s="86">
        <v>14000113</v>
      </c>
      <c r="D31" s="86">
        <v>15049122</v>
      </c>
      <c r="E31" s="86">
        <v>15955262</v>
      </c>
      <c r="F31" s="86">
        <v>15411699</v>
      </c>
      <c r="G31" s="86">
        <v>16021635</v>
      </c>
      <c r="H31" s="86">
        <v>17016294</v>
      </c>
      <c r="I31" s="86">
        <v>17352339</v>
      </c>
      <c r="J31" s="86">
        <v>17400893</v>
      </c>
      <c r="K31" s="86">
        <v>18103805</v>
      </c>
      <c r="L31" s="86">
        <v>17886755</v>
      </c>
      <c r="M31" s="86">
        <v>16215360</v>
      </c>
      <c r="N31" s="86">
        <v>18966686</v>
      </c>
      <c r="O31" s="86">
        <v>17929517</v>
      </c>
      <c r="P31" s="86">
        <v>18572230</v>
      </c>
      <c r="Q31" s="86">
        <v>17569378</v>
      </c>
      <c r="R31" s="86">
        <v>17942859</v>
      </c>
      <c r="S31" s="86">
        <v>18223189</v>
      </c>
      <c r="T31" s="86">
        <v>19278045</v>
      </c>
      <c r="U31" s="86">
        <v>19560877</v>
      </c>
      <c r="V31" s="86">
        <v>18093132</v>
      </c>
      <c r="X31" s="82">
        <v>-0.07503472364761554</v>
      </c>
      <c r="Y31" s="82">
        <v>0.008375086712769653</v>
      </c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</row>
    <row r="32" spans="1:37" ht="19.5" customHeight="1">
      <c r="A32" s="64" t="s">
        <v>93</v>
      </c>
      <c r="B32" s="80">
        <v>13355581</v>
      </c>
      <c r="C32" s="80">
        <v>13448164</v>
      </c>
      <c r="D32" s="80">
        <v>14159875</v>
      </c>
      <c r="E32" s="80">
        <v>14810314</v>
      </c>
      <c r="F32" s="80">
        <v>14589747</v>
      </c>
      <c r="G32" s="80">
        <v>15114497</v>
      </c>
      <c r="H32" s="80">
        <v>15702147</v>
      </c>
      <c r="I32" s="80">
        <v>16285810</v>
      </c>
      <c r="J32" s="80">
        <v>15657642</v>
      </c>
      <c r="K32" s="80">
        <v>15546125</v>
      </c>
      <c r="L32" s="80">
        <v>15713965</v>
      </c>
      <c r="M32" s="80">
        <v>15383802</v>
      </c>
      <c r="N32" s="80">
        <v>16241891</v>
      </c>
      <c r="O32" s="80">
        <v>16598415</v>
      </c>
      <c r="P32" s="80">
        <v>17194477</v>
      </c>
      <c r="Q32" s="80">
        <v>16437921</v>
      </c>
      <c r="R32" s="80">
        <v>16465482</v>
      </c>
      <c r="S32" s="80">
        <v>17103750</v>
      </c>
      <c r="T32" s="80">
        <v>18058296</v>
      </c>
      <c r="U32" s="80">
        <v>17435859</v>
      </c>
      <c r="V32" s="80">
        <v>17301005</v>
      </c>
      <c r="X32" s="74">
        <v>-0.007734290578972902</v>
      </c>
      <c r="Y32" s="74">
        <v>0.050743913843518174</v>
      </c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</row>
    <row r="33" spans="1:37" ht="19.5" customHeight="1">
      <c r="A33" s="76" t="s">
        <v>94</v>
      </c>
      <c r="B33" s="80">
        <v>7399673</v>
      </c>
      <c r="C33" s="80">
        <v>7483212</v>
      </c>
      <c r="D33" s="80">
        <v>8271883</v>
      </c>
      <c r="E33" s="80">
        <v>8948135</v>
      </c>
      <c r="F33" s="80">
        <v>8736829</v>
      </c>
      <c r="G33" s="80">
        <v>9150094</v>
      </c>
      <c r="H33" s="80">
        <v>9743623</v>
      </c>
      <c r="I33" s="80">
        <v>10364817</v>
      </c>
      <c r="J33" s="80">
        <v>9820397</v>
      </c>
      <c r="K33" s="80">
        <v>9711809</v>
      </c>
      <c r="L33" s="80">
        <v>9922531</v>
      </c>
      <c r="M33" s="80">
        <v>9564715</v>
      </c>
      <c r="N33" s="80">
        <v>10360325</v>
      </c>
      <c r="O33" s="80">
        <v>10461090</v>
      </c>
      <c r="P33" s="80">
        <v>10872057</v>
      </c>
      <c r="Q33" s="80">
        <v>10157754</v>
      </c>
      <c r="R33" s="80">
        <v>10236612</v>
      </c>
      <c r="S33" s="80">
        <v>10720777</v>
      </c>
      <c r="T33" s="80">
        <v>11594170</v>
      </c>
      <c r="U33" s="80">
        <v>10999414</v>
      </c>
      <c r="V33" s="80">
        <v>10882739</v>
      </c>
      <c r="X33" s="74">
        <v>-0.010607383266054038</v>
      </c>
      <c r="Y33" s="74">
        <v>0.06311922343056464</v>
      </c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</row>
    <row r="34" spans="1:37" ht="19.5" customHeight="1">
      <c r="A34" s="76" t="s">
        <v>95</v>
      </c>
      <c r="B34" s="80">
        <v>5955908</v>
      </c>
      <c r="C34" s="80">
        <v>5964952</v>
      </c>
      <c r="D34" s="80">
        <v>5887992</v>
      </c>
      <c r="E34" s="80">
        <v>5862179</v>
      </c>
      <c r="F34" s="80">
        <v>5852918</v>
      </c>
      <c r="G34" s="80">
        <v>5964403</v>
      </c>
      <c r="H34" s="80">
        <v>5958524</v>
      </c>
      <c r="I34" s="80">
        <v>5920993</v>
      </c>
      <c r="J34" s="80">
        <v>5837245</v>
      </c>
      <c r="K34" s="80">
        <v>5834316</v>
      </c>
      <c r="L34" s="80">
        <v>5791434</v>
      </c>
      <c r="M34" s="80">
        <v>5819087</v>
      </c>
      <c r="N34" s="80">
        <v>5881566</v>
      </c>
      <c r="O34" s="80">
        <v>6137325</v>
      </c>
      <c r="P34" s="80">
        <v>6322420</v>
      </c>
      <c r="Q34" s="80">
        <v>6280167</v>
      </c>
      <c r="R34" s="80">
        <v>6228870</v>
      </c>
      <c r="S34" s="80">
        <v>6382973</v>
      </c>
      <c r="T34" s="80">
        <v>6464126</v>
      </c>
      <c r="U34" s="80">
        <v>6436445</v>
      </c>
      <c r="V34" s="80">
        <v>6418266</v>
      </c>
      <c r="X34" s="87">
        <v>-0.002824385200215329</v>
      </c>
      <c r="Y34" s="87">
        <v>0.030406157136045442</v>
      </c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</row>
    <row r="35" spans="1:37" ht="19.5" customHeight="1">
      <c r="A35" s="85" t="s">
        <v>99</v>
      </c>
      <c r="B35" s="86">
        <v>-1385484</v>
      </c>
      <c r="C35" s="86">
        <v>-1379435</v>
      </c>
      <c r="D35" s="86">
        <v>-1281355</v>
      </c>
      <c r="E35" s="86">
        <v>-1235789</v>
      </c>
      <c r="F35" s="86">
        <v>-1242650</v>
      </c>
      <c r="G35" s="86">
        <v>-1260768</v>
      </c>
      <c r="H35" s="86">
        <v>-1199152</v>
      </c>
      <c r="I35" s="86">
        <v>-1130927</v>
      </c>
      <c r="J35" s="86">
        <v>-1138943</v>
      </c>
      <c r="K35" s="86">
        <v>-1074735</v>
      </c>
      <c r="L35" s="86">
        <v>-1036806</v>
      </c>
      <c r="M35" s="86">
        <v>-984033</v>
      </c>
      <c r="N35" s="86">
        <v>-978140</v>
      </c>
      <c r="O35" s="86">
        <v>-929885</v>
      </c>
      <c r="P35" s="86">
        <v>-921022</v>
      </c>
      <c r="Q35" s="86">
        <v>-798896</v>
      </c>
      <c r="R35" s="86">
        <v>-795642</v>
      </c>
      <c r="S35" s="86">
        <v>-793968</v>
      </c>
      <c r="T35" s="86">
        <v>-667802</v>
      </c>
      <c r="U35" s="86">
        <v>-585406</v>
      </c>
      <c r="V35" s="86">
        <v>-575800</v>
      </c>
      <c r="X35" s="82">
        <v>-0.016409124607537295</v>
      </c>
      <c r="Y35" s="82">
        <v>-0.27630768612013945</v>
      </c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</row>
    <row r="36" spans="1:37" ht="19.5" customHeight="1">
      <c r="A36" s="64" t="s">
        <v>100</v>
      </c>
      <c r="B36" s="80">
        <v>-97428</v>
      </c>
      <c r="C36" s="80">
        <v>-96263</v>
      </c>
      <c r="D36" s="80">
        <v>-97242</v>
      </c>
      <c r="E36" s="80">
        <v>-96063</v>
      </c>
      <c r="F36" s="80">
        <v>-94160</v>
      </c>
      <c r="G36" s="80">
        <v>-95200</v>
      </c>
      <c r="H36" s="80">
        <v>-95002</v>
      </c>
      <c r="I36" s="80">
        <v>-94925</v>
      </c>
      <c r="J36" s="80">
        <v>-94005</v>
      </c>
      <c r="K36" s="80">
        <v>-92383</v>
      </c>
      <c r="L36" s="80">
        <v>-84171</v>
      </c>
      <c r="M36" s="80">
        <v>-81556</v>
      </c>
      <c r="N36" s="80">
        <v>-81047</v>
      </c>
      <c r="O36" s="80">
        <v>-81319</v>
      </c>
      <c r="P36" s="80">
        <v>-81323</v>
      </c>
      <c r="Q36" s="80">
        <v>-81134</v>
      </c>
      <c r="R36" s="80">
        <v>-80065</v>
      </c>
      <c r="S36" s="80">
        <v>-73200</v>
      </c>
      <c r="T36" s="80">
        <v>-70685</v>
      </c>
      <c r="U36" s="80">
        <v>-67678</v>
      </c>
      <c r="V36" s="80">
        <v>-66931</v>
      </c>
      <c r="X36" s="87">
        <v>-0.011037560211590192</v>
      </c>
      <c r="Y36" s="87">
        <v>-0.1640417161056641</v>
      </c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</row>
    <row r="37" spans="1:37" ht="19.5" customHeight="1" thickBot="1">
      <c r="A37" s="77" t="s">
        <v>82</v>
      </c>
      <c r="B37" s="88">
        <v>12840241</v>
      </c>
      <c r="C37" s="88">
        <v>12620678</v>
      </c>
      <c r="D37" s="88">
        <v>13767767</v>
      </c>
      <c r="E37" s="88">
        <v>14719473</v>
      </c>
      <c r="F37" s="88">
        <v>14169049</v>
      </c>
      <c r="G37" s="88">
        <v>14760867</v>
      </c>
      <c r="H37" s="88">
        <v>15817142</v>
      </c>
      <c r="I37" s="88">
        <v>16221412</v>
      </c>
      <c r="J37" s="88">
        <v>16261950</v>
      </c>
      <c r="K37" s="88">
        <v>17029070</v>
      </c>
      <c r="L37" s="88">
        <v>16849949</v>
      </c>
      <c r="M37" s="88">
        <v>15231327</v>
      </c>
      <c r="N37" s="88">
        <v>17988546</v>
      </c>
      <c r="O37" s="88">
        <v>16999632</v>
      </c>
      <c r="P37" s="88">
        <v>17651208</v>
      </c>
      <c r="Q37" s="88">
        <v>16770482</v>
      </c>
      <c r="R37" s="88">
        <v>17147217</v>
      </c>
      <c r="S37" s="88">
        <v>17429221</v>
      </c>
      <c r="T37" s="88">
        <v>18610243</v>
      </c>
      <c r="U37" s="88">
        <v>18975471</v>
      </c>
      <c r="V37" s="88">
        <v>17517332</v>
      </c>
      <c r="X37" s="79">
        <v>-0.07684336267595149</v>
      </c>
      <c r="Y37" s="79">
        <v>0.021584552175434757</v>
      </c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</row>
    <row r="38" spans="1:37" ht="21" customHeight="1" thickTop="1">
      <c r="A38" s="1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X38" s="140" t="s">
        <v>101</v>
      </c>
      <c r="Y38" s="140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</row>
    <row r="39" spans="1:37" ht="19.5" customHeight="1">
      <c r="A39" s="13" t="s">
        <v>102</v>
      </c>
      <c r="B39" s="89">
        <v>0.6983570346924136</v>
      </c>
      <c r="C39" s="89">
        <v>0.7789</v>
      </c>
      <c r="D39" s="89">
        <v>0.7733008107781576</v>
      </c>
      <c r="E39" s="89">
        <v>0.7692</v>
      </c>
      <c r="F39" s="89">
        <v>0.7802</v>
      </c>
      <c r="G39" s="89">
        <v>0.8042</v>
      </c>
      <c r="H39" s="89">
        <v>0.8006</v>
      </c>
      <c r="I39" s="89">
        <v>0.7973</v>
      </c>
      <c r="J39" s="89">
        <v>0.7934</v>
      </c>
      <c r="K39" s="89">
        <v>0.7935</v>
      </c>
      <c r="L39" s="89">
        <v>0.8002</v>
      </c>
      <c r="M39" s="89">
        <v>0.7951</v>
      </c>
      <c r="N39" s="89">
        <v>0.8191</v>
      </c>
      <c r="O39" s="89">
        <v>0.8281</v>
      </c>
      <c r="P39" s="89">
        <v>0.8503</v>
      </c>
      <c r="Q39" s="89">
        <v>0.8469</v>
      </c>
      <c r="R39" s="89">
        <v>0.8494</v>
      </c>
      <c r="S39" s="89">
        <v>0.8515</v>
      </c>
      <c r="T39" s="89">
        <v>0.8007</v>
      </c>
      <c r="U39" s="89">
        <v>0.8276</v>
      </c>
      <c r="V39" s="89">
        <v>0.8269</v>
      </c>
      <c r="X39" s="90">
        <v>-0.07000000000000339</v>
      </c>
      <c r="Y39" s="90">
        <v>-2.2500000000000075</v>
      </c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</row>
    <row r="40" spans="1:37" ht="19.5" customHeight="1">
      <c r="A40" s="76" t="s">
        <v>94</v>
      </c>
      <c r="B40" s="91">
        <v>0.4899414758691579</v>
      </c>
      <c r="C40" s="91">
        <v>0.6074</v>
      </c>
      <c r="D40" s="91">
        <v>0.6</v>
      </c>
      <c r="E40" s="91">
        <v>0.5997</v>
      </c>
      <c r="F40" s="91">
        <v>0.6148</v>
      </c>
      <c r="G40" s="91">
        <v>0.639</v>
      </c>
      <c r="H40" s="91">
        <v>0.6534</v>
      </c>
      <c r="I40" s="91">
        <v>0.6698</v>
      </c>
      <c r="J40" s="91">
        <v>0.6715</v>
      </c>
      <c r="K40" s="91">
        <v>0.7135</v>
      </c>
      <c r="L40" s="91">
        <v>0.7222</v>
      </c>
      <c r="M40" s="91">
        <v>0.738</v>
      </c>
      <c r="N40" s="91">
        <v>0.7956</v>
      </c>
      <c r="O40" s="91">
        <v>0.8213</v>
      </c>
      <c r="P40" s="91">
        <v>0.8583</v>
      </c>
      <c r="Q40" s="91">
        <v>0.8753</v>
      </c>
      <c r="R40" s="91">
        <v>0.8772</v>
      </c>
      <c r="S40" s="91">
        <v>0.8752</v>
      </c>
      <c r="T40" s="91">
        <v>0.852</v>
      </c>
      <c r="U40" s="91">
        <v>0.8764</v>
      </c>
      <c r="V40" s="91">
        <v>0.8465</v>
      </c>
      <c r="X40" s="92">
        <v>-2.9899999999999927</v>
      </c>
      <c r="Y40" s="92">
        <v>-3.069999999999995</v>
      </c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</row>
    <row r="41" spans="1:37" ht="19.5" customHeight="1" thickBot="1">
      <c r="A41" s="93" t="s">
        <v>95</v>
      </c>
      <c r="B41" s="94">
        <v>0.8989434420465514</v>
      </c>
      <c r="C41" s="94">
        <v>0.8995</v>
      </c>
      <c r="D41" s="94">
        <v>0.895</v>
      </c>
      <c r="E41" s="94">
        <v>0.8873</v>
      </c>
      <c r="F41" s="94">
        <v>0.89</v>
      </c>
      <c r="G41" s="94">
        <v>0.9059</v>
      </c>
      <c r="H41" s="94">
        <v>0.8987</v>
      </c>
      <c r="I41" s="94">
        <v>0.8824</v>
      </c>
      <c r="J41" s="94">
        <v>0.8774</v>
      </c>
      <c r="K41" s="94">
        <v>0.8475</v>
      </c>
      <c r="L41" s="94">
        <v>0.854</v>
      </c>
      <c r="M41" s="94">
        <v>0.8305</v>
      </c>
      <c r="N41" s="94">
        <v>0.8296</v>
      </c>
      <c r="O41" s="94">
        <v>0.827</v>
      </c>
      <c r="P41" s="94">
        <v>0.8402</v>
      </c>
      <c r="Q41" s="94">
        <v>0.8202</v>
      </c>
      <c r="R41" s="94">
        <v>0.8239</v>
      </c>
      <c r="S41" s="94">
        <v>0.829</v>
      </c>
      <c r="T41" s="94">
        <v>0.756</v>
      </c>
      <c r="U41" s="94">
        <v>0.7795</v>
      </c>
      <c r="V41" s="94">
        <v>0.8035</v>
      </c>
      <c r="X41" s="95">
        <v>2.400000000000002</v>
      </c>
      <c r="Y41" s="95">
        <v>-2.0399999999999974</v>
      </c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</row>
    <row r="42" spans="1:37" ht="19.5" customHeight="1" thickTop="1">
      <c r="A42" s="76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X42" s="91"/>
      <c r="Y42" s="91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</row>
    <row r="43" spans="1:37" ht="19.5" customHeight="1" thickBot="1">
      <c r="A43" s="77" t="s">
        <v>103</v>
      </c>
      <c r="B43" s="96">
        <v>0.13075641978702773</v>
      </c>
      <c r="C43" s="96">
        <v>0.11868268241643663</v>
      </c>
      <c r="D43" s="96">
        <v>0.10255033555249077</v>
      </c>
      <c r="E43" s="96">
        <v>0.09355468546532973</v>
      </c>
      <c r="F43" s="96">
        <v>0.0962378725036163</v>
      </c>
      <c r="G43" s="96">
        <v>0.09112852735135904</v>
      </c>
      <c r="H43" s="96">
        <v>0.0816027565450105</v>
      </c>
      <c r="I43" s="96">
        <v>0.07538271843426762</v>
      </c>
      <c r="J43" s="96">
        <v>0.0762</v>
      </c>
      <c r="K43" s="96">
        <v>0.0688</v>
      </c>
      <c r="L43" s="96">
        <v>0.0669</v>
      </c>
      <c r="M43" s="96">
        <v>0.0704</v>
      </c>
      <c r="N43" s="96">
        <v>0.058</v>
      </c>
      <c r="O43" s="96">
        <v>0.0575</v>
      </c>
      <c r="P43" s="96">
        <v>0.0534</v>
      </c>
      <c r="Q43" s="96">
        <v>0.0485</v>
      </c>
      <c r="R43" s="96">
        <v>0.0472</v>
      </c>
      <c r="S43" s="96">
        <v>0.0467</v>
      </c>
      <c r="T43" s="96">
        <v>0.0388</v>
      </c>
      <c r="U43" s="96">
        <v>0.0321</v>
      </c>
      <c r="V43" s="96">
        <v>0.0342</v>
      </c>
      <c r="X43" s="41">
        <v>0.21000000000000046</v>
      </c>
      <c r="Y43" s="41">
        <v>-1.2999999999999998</v>
      </c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</row>
    <row r="44" spans="1:37" ht="19.5" customHeight="1" thickTop="1">
      <c r="A44" s="97"/>
      <c r="B44" s="98"/>
      <c r="C44" s="98"/>
      <c r="D44" s="98"/>
      <c r="E44" s="98"/>
      <c r="F44" s="98"/>
      <c r="G44" s="98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X44" s="98"/>
      <c r="Y44" s="98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</row>
    <row r="45" s="3" customFormat="1" ht="19.5" customHeight="1">
      <c r="W45" s="4"/>
    </row>
    <row r="46" ht="19.5" customHeight="1">
      <c r="A46" s="4"/>
    </row>
    <row r="47" ht="19.5" customHeight="1">
      <c r="A47" s="4"/>
    </row>
    <row r="48" ht="19.5" customHeight="1">
      <c r="A48" s="4"/>
    </row>
    <row r="49" ht="19.5" customHeight="1">
      <c r="A49" s="4"/>
    </row>
    <row r="50" s="3" customFormat="1" ht="19.5" customHeight="1">
      <c r="W50" s="4"/>
    </row>
    <row r="51" ht="19.5" customHeight="1">
      <c r="A51" s="4"/>
    </row>
    <row r="52" ht="19.5" customHeight="1">
      <c r="A52" s="4"/>
    </row>
    <row r="53" ht="19.5" customHeight="1">
      <c r="A53" s="4"/>
    </row>
    <row r="54" ht="19.5" customHeight="1">
      <c r="A54" s="4"/>
    </row>
    <row r="55" s="3" customFormat="1" ht="33.75" customHeight="1">
      <c r="W55" s="4"/>
    </row>
    <row r="56" ht="19.5" customHeight="1">
      <c r="A56" s="4"/>
    </row>
    <row r="57" s="3" customFormat="1" ht="19.5" customHeight="1">
      <c r="W57" s="4"/>
    </row>
  </sheetData>
  <sheetProtection/>
  <mergeCells count="24"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X2:Y2"/>
    <mergeCell ref="X38:Y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AD28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68.140625" style="4" customWidth="1"/>
    <col min="2" max="7" width="12.7109375" style="4" bestFit="1" customWidth="1"/>
    <col min="8" max="22" width="12.7109375" style="4" customWidth="1"/>
    <col min="23" max="23" width="2.28125" style="4" customWidth="1"/>
    <col min="24" max="25" width="12.7109375" style="4" bestFit="1" customWidth="1"/>
    <col min="26" max="16384" width="9.140625" style="4" customWidth="1"/>
  </cols>
  <sheetData>
    <row r="1" spans="1:23" s="26" customFormat="1" ht="19.5" customHeight="1">
      <c r="A1" s="27" t="s">
        <v>104</v>
      </c>
      <c r="W1" s="1"/>
    </row>
    <row r="2" spans="1:25" s="3" customFormat="1" ht="17.25" customHeight="1">
      <c r="A2" s="134" t="s">
        <v>28</v>
      </c>
      <c r="B2" s="129" t="s">
        <v>2</v>
      </c>
      <c r="C2" s="129" t="s">
        <v>139</v>
      </c>
      <c r="D2" s="135" t="s">
        <v>140</v>
      </c>
      <c r="E2" s="135" t="s">
        <v>141</v>
      </c>
      <c r="F2" s="129" t="s">
        <v>142</v>
      </c>
      <c r="G2" s="135" t="s">
        <v>143</v>
      </c>
      <c r="H2" s="135" t="s">
        <v>144</v>
      </c>
      <c r="I2" s="135" t="s">
        <v>145</v>
      </c>
      <c r="J2" s="135" t="s">
        <v>146</v>
      </c>
      <c r="K2" s="135" t="s">
        <v>147</v>
      </c>
      <c r="L2" s="135" t="s">
        <v>148</v>
      </c>
      <c r="M2" s="135" t="s">
        <v>149</v>
      </c>
      <c r="N2" s="135" t="s">
        <v>150</v>
      </c>
      <c r="O2" s="135" t="s">
        <v>151</v>
      </c>
      <c r="P2" s="135" t="s">
        <v>152</v>
      </c>
      <c r="Q2" s="135" t="s">
        <v>153</v>
      </c>
      <c r="R2" s="135" t="s">
        <v>154</v>
      </c>
      <c r="S2" s="135" t="s">
        <v>155</v>
      </c>
      <c r="T2" s="135" t="s">
        <v>156</v>
      </c>
      <c r="U2" s="135" t="s">
        <v>157</v>
      </c>
      <c r="V2" s="135" t="s">
        <v>158</v>
      </c>
      <c r="X2" s="130" t="s">
        <v>3</v>
      </c>
      <c r="Y2" s="131"/>
    </row>
    <row r="3" spans="1:25" s="3" customFormat="1" ht="17.25" customHeight="1" thickBot="1">
      <c r="A3" s="134"/>
      <c r="B3" s="138" t="e">
        <v>#VALUE!</v>
      </c>
      <c r="C3" s="138" t="e">
        <v>#VALUE!</v>
      </c>
      <c r="D3" s="139"/>
      <c r="E3" s="139"/>
      <c r="F3" s="138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4"/>
      <c r="X3" s="5" t="s">
        <v>4</v>
      </c>
      <c r="Y3" s="5" t="s">
        <v>5</v>
      </c>
    </row>
    <row r="4" ht="8.25" customHeight="1" thickTop="1"/>
    <row r="5" spans="1:25" s="3" customFormat="1" ht="19.5" customHeight="1">
      <c r="A5" s="100" t="s">
        <v>105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4"/>
      <c r="X5" s="83"/>
      <c r="Y5" s="83"/>
    </row>
    <row r="6" spans="1:30" s="3" customFormat="1" ht="19.5" customHeight="1">
      <c r="A6" s="13" t="s">
        <v>106</v>
      </c>
      <c r="B6" s="83">
        <v>10607085</v>
      </c>
      <c r="C6" s="83">
        <v>11022564</v>
      </c>
      <c r="D6" s="83">
        <v>10827722</v>
      </c>
      <c r="E6" s="83">
        <v>13228771</v>
      </c>
      <c r="F6" s="83">
        <v>11456288</v>
      </c>
      <c r="G6" s="83">
        <v>11501497</v>
      </c>
      <c r="H6" s="83">
        <v>12438215</v>
      </c>
      <c r="I6" s="83">
        <v>14284414</v>
      </c>
      <c r="J6" s="83">
        <v>13374290</v>
      </c>
      <c r="K6" s="83">
        <v>14423717</v>
      </c>
      <c r="L6" s="83">
        <v>14323953</v>
      </c>
      <c r="M6" s="83">
        <v>17303756</v>
      </c>
      <c r="N6" s="83">
        <v>15355522</v>
      </c>
      <c r="O6" s="83">
        <v>15752146</v>
      </c>
      <c r="P6" s="83">
        <v>16076394</v>
      </c>
      <c r="Q6" s="83">
        <v>19537444</v>
      </c>
      <c r="R6" s="83">
        <v>15254968</v>
      </c>
      <c r="S6" s="83">
        <v>15970297</v>
      </c>
      <c r="T6" s="83">
        <v>16674745</v>
      </c>
      <c r="U6" s="83">
        <v>20421149</v>
      </c>
      <c r="V6" s="83">
        <v>18957845</v>
      </c>
      <c r="W6" s="4"/>
      <c r="X6" s="101">
        <v>-0.07165630102400211</v>
      </c>
      <c r="Y6" s="101">
        <v>0.2427325314612263</v>
      </c>
      <c r="AA6" s="128"/>
      <c r="AB6" s="128"/>
      <c r="AC6" s="128"/>
      <c r="AD6" s="128"/>
    </row>
    <row r="7" spans="1:30" s="3" customFormat="1" ht="19.5" customHeight="1">
      <c r="A7" s="6" t="s">
        <v>107</v>
      </c>
      <c r="B7" s="80">
        <v>722284</v>
      </c>
      <c r="C7" s="80">
        <v>787682</v>
      </c>
      <c r="D7" s="80">
        <v>504232</v>
      </c>
      <c r="E7" s="80">
        <v>267645</v>
      </c>
      <c r="F7" s="80">
        <v>313956</v>
      </c>
      <c r="G7" s="80">
        <v>282115</v>
      </c>
      <c r="H7" s="80">
        <v>288647</v>
      </c>
      <c r="I7" s="80">
        <v>445054</v>
      </c>
      <c r="J7" s="80">
        <v>239578</v>
      </c>
      <c r="K7" s="80">
        <v>863793</v>
      </c>
      <c r="L7" s="80">
        <v>233279</v>
      </c>
      <c r="M7" s="80">
        <v>320634</v>
      </c>
      <c r="N7" s="80">
        <v>336838</v>
      </c>
      <c r="O7" s="80">
        <v>349663</v>
      </c>
      <c r="P7" s="80">
        <v>299278</v>
      </c>
      <c r="Q7" s="80">
        <v>238351</v>
      </c>
      <c r="R7" s="80">
        <v>495424</v>
      </c>
      <c r="S7" s="80">
        <v>277655</v>
      </c>
      <c r="T7" s="80">
        <v>267168</v>
      </c>
      <c r="U7" s="80">
        <v>226438</v>
      </c>
      <c r="V7" s="80">
        <v>424306</v>
      </c>
      <c r="W7" s="4"/>
      <c r="X7" s="102">
        <v>0.8738285976735354</v>
      </c>
      <c r="Y7" s="102">
        <v>-0.14354976747190284</v>
      </c>
      <c r="AA7" s="128"/>
      <c r="AB7" s="128"/>
      <c r="AC7" s="128"/>
      <c r="AD7" s="128"/>
    </row>
    <row r="8" spans="1:30" s="3" customFormat="1" ht="19.5" customHeight="1">
      <c r="A8" s="6" t="s">
        <v>108</v>
      </c>
      <c r="B8" s="80">
        <v>9884801</v>
      </c>
      <c r="C8" s="80">
        <v>10234882</v>
      </c>
      <c r="D8" s="80">
        <v>10323490</v>
      </c>
      <c r="E8" s="80">
        <v>12961126</v>
      </c>
      <c r="F8" s="80">
        <v>11142332</v>
      </c>
      <c r="G8" s="80">
        <v>11219382</v>
      </c>
      <c r="H8" s="80">
        <v>12149568</v>
      </c>
      <c r="I8" s="80">
        <v>13839360</v>
      </c>
      <c r="J8" s="80">
        <v>13134712</v>
      </c>
      <c r="K8" s="80">
        <v>13559924</v>
      </c>
      <c r="L8" s="80">
        <v>14090674</v>
      </c>
      <c r="M8" s="80">
        <v>16983122</v>
      </c>
      <c r="N8" s="80">
        <v>15018684</v>
      </c>
      <c r="O8" s="80">
        <v>15402483</v>
      </c>
      <c r="P8" s="80">
        <v>15777116</v>
      </c>
      <c r="Q8" s="80">
        <v>19299093</v>
      </c>
      <c r="R8" s="80">
        <v>14759544</v>
      </c>
      <c r="S8" s="80">
        <v>15692642</v>
      </c>
      <c r="T8" s="80">
        <v>16407577</v>
      </c>
      <c r="U8" s="80">
        <v>20194711</v>
      </c>
      <c r="V8" s="80">
        <v>18533539</v>
      </c>
      <c r="W8" s="4"/>
      <c r="X8" s="102">
        <v>-0.08225777531552692</v>
      </c>
      <c r="Y8" s="102">
        <v>0.25569861778927594</v>
      </c>
      <c r="AA8" s="128"/>
      <c r="AB8" s="128"/>
      <c r="AC8" s="128"/>
      <c r="AD8" s="128"/>
    </row>
    <row r="9" spans="1:30" s="3" customFormat="1" ht="19.5" customHeight="1">
      <c r="A9" s="64" t="s">
        <v>109</v>
      </c>
      <c r="B9" s="80">
        <v>5424831</v>
      </c>
      <c r="C9" s="80">
        <v>5730866</v>
      </c>
      <c r="D9" s="80">
        <v>5819137</v>
      </c>
      <c r="E9" s="80">
        <v>8224387</v>
      </c>
      <c r="F9" s="80">
        <v>6284857</v>
      </c>
      <c r="G9" s="80">
        <v>6300865</v>
      </c>
      <c r="H9" s="80">
        <v>7287544</v>
      </c>
      <c r="I9" s="80">
        <v>9002878</v>
      </c>
      <c r="J9" s="80">
        <v>7684220</v>
      </c>
      <c r="K9" s="80">
        <v>7744498</v>
      </c>
      <c r="L9" s="80">
        <v>8253193</v>
      </c>
      <c r="M9" s="80">
        <v>11051215</v>
      </c>
      <c r="N9" s="80">
        <v>8933966</v>
      </c>
      <c r="O9" s="80">
        <v>9266530</v>
      </c>
      <c r="P9" s="80">
        <v>9670208</v>
      </c>
      <c r="Q9" s="80">
        <v>12926331</v>
      </c>
      <c r="R9" s="80">
        <v>8158253</v>
      </c>
      <c r="S9" s="80">
        <v>8941095</v>
      </c>
      <c r="T9" s="80">
        <v>9674588</v>
      </c>
      <c r="U9" s="80">
        <v>13120289</v>
      </c>
      <c r="V9" s="80">
        <v>10880975</v>
      </c>
      <c r="W9" s="9"/>
      <c r="X9" s="102">
        <v>-0.1706756611839877</v>
      </c>
      <c r="Y9" s="102">
        <v>0.33373836285783254</v>
      </c>
      <c r="AA9" s="128"/>
      <c r="AB9" s="128"/>
      <c r="AC9" s="128"/>
      <c r="AD9" s="128"/>
    </row>
    <row r="10" spans="1:30" s="3" customFormat="1" ht="19.5" customHeight="1">
      <c r="A10" s="76" t="s">
        <v>110</v>
      </c>
      <c r="B10" s="80">
        <v>747001</v>
      </c>
      <c r="C10" s="80">
        <v>735642</v>
      </c>
      <c r="D10" s="80">
        <v>818300</v>
      </c>
      <c r="E10" s="80">
        <v>2607506</v>
      </c>
      <c r="F10" s="80">
        <v>1018002</v>
      </c>
      <c r="G10" s="80">
        <v>1039540</v>
      </c>
      <c r="H10" s="80">
        <v>1056167</v>
      </c>
      <c r="I10" s="80">
        <v>2008699</v>
      </c>
      <c r="J10" s="80">
        <v>1326983</v>
      </c>
      <c r="K10" s="80">
        <v>1416162</v>
      </c>
      <c r="L10" s="80">
        <v>1529689</v>
      </c>
      <c r="M10" s="80">
        <v>3347446</v>
      </c>
      <c r="N10" s="80">
        <v>1715584</v>
      </c>
      <c r="O10" s="80">
        <v>1940014</v>
      </c>
      <c r="P10" s="80">
        <v>1978499</v>
      </c>
      <c r="Q10" s="80">
        <v>4332218</v>
      </c>
      <c r="R10" s="80">
        <v>820723</v>
      </c>
      <c r="S10" s="80">
        <v>671389</v>
      </c>
      <c r="T10" s="80">
        <v>704157</v>
      </c>
      <c r="U10" s="80">
        <v>2665606</v>
      </c>
      <c r="V10" s="80">
        <v>839748</v>
      </c>
      <c r="W10" s="4"/>
      <c r="X10" s="102">
        <v>-0.684969196497907</v>
      </c>
      <c r="Y10" s="102">
        <v>0.02318078084810593</v>
      </c>
      <c r="AA10" s="128"/>
      <c r="AB10" s="128"/>
      <c r="AC10" s="128"/>
      <c r="AD10" s="128"/>
    </row>
    <row r="11" spans="1:30" s="3" customFormat="1" ht="19.5" customHeight="1">
      <c r="A11" s="64" t="s">
        <v>111</v>
      </c>
      <c r="B11" s="80">
        <v>4459970</v>
      </c>
      <c r="C11" s="80">
        <v>4504016</v>
      </c>
      <c r="D11" s="80">
        <v>4504353</v>
      </c>
      <c r="E11" s="80">
        <v>4736739</v>
      </c>
      <c r="F11" s="80">
        <v>4857475</v>
      </c>
      <c r="G11" s="80">
        <v>4918517</v>
      </c>
      <c r="H11" s="80">
        <v>4862024</v>
      </c>
      <c r="I11" s="80">
        <v>4836482</v>
      </c>
      <c r="J11" s="80">
        <v>5450492</v>
      </c>
      <c r="K11" s="80">
        <v>5815426</v>
      </c>
      <c r="L11" s="80">
        <v>5837481</v>
      </c>
      <c r="M11" s="80">
        <v>5931907</v>
      </c>
      <c r="N11" s="80">
        <v>6084718</v>
      </c>
      <c r="O11" s="80">
        <v>6135953</v>
      </c>
      <c r="P11" s="80">
        <v>6106908</v>
      </c>
      <c r="Q11" s="80">
        <v>6372762</v>
      </c>
      <c r="R11" s="80">
        <v>6601291</v>
      </c>
      <c r="S11" s="80">
        <v>6751547</v>
      </c>
      <c r="T11" s="80">
        <v>6732989</v>
      </c>
      <c r="U11" s="80">
        <v>7074422</v>
      </c>
      <c r="V11" s="80">
        <v>7652564</v>
      </c>
      <c r="W11" s="4"/>
      <c r="X11" s="102">
        <v>0.08172286018560948</v>
      </c>
      <c r="Y11" s="102">
        <v>0.15925263709780402</v>
      </c>
      <c r="AA11" s="128"/>
      <c r="AB11" s="128"/>
      <c r="AC11" s="128"/>
      <c r="AD11" s="128"/>
    </row>
    <row r="12" spans="1:30" s="3" customFormat="1" ht="19.5" customHeight="1">
      <c r="A12" s="13" t="s">
        <v>112</v>
      </c>
      <c r="B12" s="83">
        <v>9497101</v>
      </c>
      <c r="C12" s="83">
        <v>9900292</v>
      </c>
      <c r="D12" s="83">
        <v>9928965</v>
      </c>
      <c r="E12" s="83">
        <v>10672927</v>
      </c>
      <c r="F12" s="83">
        <v>10721694</v>
      </c>
      <c r="G12" s="83">
        <v>9403950</v>
      </c>
      <c r="H12" s="83">
        <v>8251055</v>
      </c>
      <c r="I12" s="83">
        <v>9345306</v>
      </c>
      <c r="J12" s="83">
        <v>8698726</v>
      </c>
      <c r="K12" s="83">
        <v>9845034</v>
      </c>
      <c r="L12" s="83">
        <v>10082017</v>
      </c>
      <c r="M12" s="83">
        <v>8780957</v>
      </c>
      <c r="N12" s="83">
        <v>9771145</v>
      </c>
      <c r="O12" s="83">
        <v>10084819</v>
      </c>
      <c r="P12" s="83">
        <v>9656121</v>
      </c>
      <c r="Q12" s="83">
        <v>9962504</v>
      </c>
      <c r="R12" s="83">
        <v>9836518</v>
      </c>
      <c r="S12" s="83">
        <v>9746405</v>
      </c>
      <c r="T12" s="83">
        <v>10321261</v>
      </c>
      <c r="U12" s="83">
        <v>10854392</v>
      </c>
      <c r="V12" s="83">
        <v>11673618</v>
      </c>
      <c r="W12" s="4"/>
      <c r="X12" s="101">
        <v>0.07547414908177252</v>
      </c>
      <c r="Y12" s="101">
        <v>0.18676324284670653</v>
      </c>
      <c r="AA12" s="128"/>
      <c r="AB12" s="128"/>
      <c r="AC12" s="128"/>
      <c r="AD12" s="128"/>
    </row>
    <row r="13" spans="1:30" s="3" customFormat="1" ht="19.5" customHeight="1">
      <c r="A13" s="6" t="s">
        <v>107</v>
      </c>
      <c r="B13" s="80">
        <v>2056707</v>
      </c>
      <c r="C13" s="80">
        <v>2376698</v>
      </c>
      <c r="D13" s="80">
        <v>2209084</v>
      </c>
      <c r="E13" s="80">
        <v>1963538</v>
      </c>
      <c r="F13" s="80">
        <v>1954903</v>
      </c>
      <c r="G13" s="80">
        <v>2390899</v>
      </c>
      <c r="H13" s="80">
        <v>2280623</v>
      </c>
      <c r="I13" s="80">
        <v>2349736</v>
      </c>
      <c r="J13" s="80">
        <v>2716950</v>
      </c>
      <c r="K13" s="80">
        <v>3365986</v>
      </c>
      <c r="L13" s="80">
        <v>3704048</v>
      </c>
      <c r="M13" s="80">
        <v>2939233</v>
      </c>
      <c r="N13" s="80">
        <v>3717226</v>
      </c>
      <c r="O13" s="80">
        <v>4266717</v>
      </c>
      <c r="P13" s="80">
        <v>4374702</v>
      </c>
      <c r="Q13" s="80">
        <v>2877084</v>
      </c>
      <c r="R13" s="80">
        <v>2735665</v>
      </c>
      <c r="S13" s="80">
        <v>3151758</v>
      </c>
      <c r="T13" s="80">
        <v>3035320</v>
      </c>
      <c r="U13" s="80">
        <v>3154694</v>
      </c>
      <c r="V13" s="80">
        <v>3881338</v>
      </c>
      <c r="W13" s="4"/>
      <c r="X13" s="102">
        <v>0.2303373956396404</v>
      </c>
      <c r="Y13" s="102">
        <v>0.4187914090358287</v>
      </c>
      <c r="AA13" s="128"/>
      <c r="AB13" s="128"/>
      <c r="AC13" s="128"/>
      <c r="AD13" s="128"/>
    </row>
    <row r="14" spans="1:30" s="3" customFormat="1" ht="19.5" customHeight="1">
      <c r="A14" s="6" t="s">
        <v>113</v>
      </c>
      <c r="B14" s="80">
        <v>7440394</v>
      </c>
      <c r="C14" s="80">
        <v>7523594</v>
      </c>
      <c r="D14" s="80">
        <v>7719881</v>
      </c>
      <c r="E14" s="80">
        <v>8709389</v>
      </c>
      <c r="F14" s="80">
        <v>8766791</v>
      </c>
      <c r="G14" s="80">
        <v>7013051</v>
      </c>
      <c r="H14" s="80">
        <v>5970432</v>
      </c>
      <c r="I14" s="80">
        <v>6995570</v>
      </c>
      <c r="J14" s="80">
        <v>5981776</v>
      </c>
      <c r="K14" s="80">
        <v>6479048</v>
      </c>
      <c r="L14" s="80">
        <v>6377969</v>
      </c>
      <c r="M14" s="80">
        <v>5841724</v>
      </c>
      <c r="N14" s="80">
        <v>6053919</v>
      </c>
      <c r="O14" s="80">
        <v>5818102</v>
      </c>
      <c r="P14" s="80">
        <v>5281419</v>
      </c>
      <c r="Q14" s="80">
        <v>7085420</v>
      </c>
      <c r="R14" s="80">
        <v>7100853</v>
      </c>
      <c r="S14" s="80">
        <v>6594647</v>
      </c>
      <c r="T14" s="80">
        <v>7285941</v>
      </c>
      <c r="U14" s="80">
        <v>7699698</v>
      </c>
      <c r="V14" s="80">
        <v>7792280</v>
      </c>
      <c r="X14" s="102">
        <v>0.012024107958519936</v>
      </c>
      <c r="Y14" s="102">
        <v>0.09737238610628896</v>
      </c>
      <c r="AA14" s="128"/>
      <c r="AB14" s="128"/>
      <c r="AC14" s="128"/>
      <c r="AD14" s="128"/>
    </row>
    <row r="15" spans="1:30" s="3" customFormat="1" ht="19.5" customHeight="1">
      <c r="A15" s="64" t="s">
        <v>109</v>
      </c>
      <c r="B15" s="80">
        <v>6045659</v>
      </c>
      <c r="C15" s="80">
        <v>6328434</v>
      </c>
      <c r="D15" s="80">
        <v>6532544</v>
      </c>
      <c r="E15" s="80">
        <v>7463779</v>
      </c>
      <c r="F15" s="80">
        <v>7543641</v>
      </c>
      <c r="G15" s="80">
        <v>5818573</v>
      </c>
      <c r="H15" s="80">
        <v>4752266</v>
      </c>
      <c r="I15" s="80">
        <v>5935959</v>
      </c>
      <c r="J15" s="80">
        <v>5022266</v>
      </c>
      <c r="K15" s="80">
        <v>5515042</v>
      </c>
      <c r="L15" s="80">
        <v>5400114</v>
      </c>
      <c r="M15" s="80">
        <v>4866448</v>
      </c>
      <c r="N15" s="80">
        <v>4900226</v>
      </c>
      <c r="O15" s="80">
        <v>4587911</v>
      </c>
      <c r="P15" s="80">
        <v>4021231</v>
      </c>
      <c r="Q15" s="80">
        <v>5796189</v>
      </c>
      <c r="R15" s="80">
        <v>5846970</v>
      </c>
      <c r="S15" s="80">
        <v>5378389</v>
      </c>
      <c r="T15" s="80">
        <v>5868095</v>
      </c>
      <c r="U15" s="80">
        <v>6032088</v>
      </c>
      <c r="V15" s="80">
        <v>6367088</v>
      </c>
      <c r="X15" s="102">
        <v>0.05553632506687567</v>
      </c>
      <c r="Y15" s="102">
        <v>0.08895513402668387</v>
      </c>
      <c r="AA15" s="128"/>
      <c r="AB15" s="128"/>
      <c r="AC15" s="128"/>
      <c r="AD15" s="128"/>
    </row>
    <row r="16" spans="1:30" s="3" customFormat="1" ht="19.5" customHeight="1">
      <c r="A16" s="76" t="s">
        <v>110</v>
      </c>
      <c r="B16" s="80">
        <v>767283</v>
      </c>
      <c r="C16" s="80">
        <v>651229</v>
      </c>
      <c r="D16" s="80">
        <v>569874</v>
      </c>
      <c r="E16" s="80">
        <v>762883</v>
      </c>
      <c r="F16" s="80">
        <v>910668</v>
      </c>
      <c r="G16" s="80">
        <v>592174</v>
      </c>
      <c r="H16" s="80">
        <v>623736</v>
      </c>
      <c r="I16" s="80">
        <v>823314</v>
      </c>
      <c r="J16" s="80">
        <v>1007989</v>
      </c>
      <c r="K16" s="80">
        <v>633957</v>
      </c>
      <c r="L16" s="80">
        <v>704335</v>
      </c>
      <c r="M16" s="80">
        <v>216815</v>
      </c>
      <c r="N16" s="80">
        <v>1152584</v>
      </c>
      <c r="O16" s="80">
        <v>701335</v>
      </c>
      <c r="P16" s="80">
        <v>587603</v>
      </c>
      <c r="Q16" s="80">
        <v>127354</v>
      </c>
      <c r="R16" s="80">
        <v>1059873</v>
      </c>
      <c r="S16" s="80">
        <v>765865</v>
      </c>
      <c r="T16" s="80">
        <v>578184</v>
      </c>
      <c r="U16" s="80">
        <v>59384</v>
      </c>
      <c r="V16" s="80">
        <v>1197461</v>
      </c>
      <c r="W16" s="4"/>
      <c r="X16" s="102">
        <v>19.164707665364407</v>
      </c>
      <c r="Y16" s="102">
        <v>0.12981555337290418</v>
      </c>
      <c r="AA16" s="128"/>
      <c r="AB16" s="128"/>
      <c r="AC16" s="128"/>
      <c r="AD16" s="128"/>
    </row>
    <row r="17" spans="1:30" s="3" customFormat="1" ht="19.5" customHeight="1">
      <c r="A17" s="64" t="s">
        <v>114</v>
      </c>
      <c r="B17" s="80">
        <v>1394735</v>
      </c>
      <c r="C17" s="80">
        <v>1195160</v>
      </c>
      <c r="D17" s="80">
        <v>1187337</v>
      </c>
      <c r="E17" s="80">
        <v>1245610</v>
      </c>
      <c r="F17" s="80">
        <v>1223150</v>
      </c>
      <c r="G17" s="80">
        <v>1194478</v>
      </c>
      <c r="H17" s="80">
        <v>1218166</v>
      </c>
      <c r="I17" s="80">
        <v>1059611</v>
      </c>
      <c r="J17" s="80">
        <v>959510</v>
      </c>
      <c r="K17" s="80">
        <v>964006</v>
      </c>
      <c r="L17" s="80">
        <v>977855</v>
      </c>
      <c r="M17" s="80">
        <v>975276</v>
      </c>
      <c r="N17" s="80">
        <v>1153693</v>
      </c>
      <c r="O17" s="80">
        <v>1230191</v>
      </c>
      <c r="P17" s="80">
        <v>1260188</v>
      </c>
      <c r="Q17" s="80">
        <v>1289231</v>
      </c>
      <c r="R17" s="80">
        <v>1253883</v>
      </c>
      <c r="S17" s="80">
        <v>1216258</v>
      </c>
      <c r="T17" s="80">
        <v>1417846</v>
      </c>
      <c r="U17" s="80">
        <v>1667610</v>
      </c>
      <c r="V17" s="80">
        <v>1425192</v>
      </c>
      <c r="W17" s="4"/>
      <c r="X17" s="102">
        <v>-0.14536852141687806</v>
      </c>
      <c r="Y17" s="102">
        <v>0.13662279494976803</v>
      </c>
      <c r="AA17" s="128"/>
      <c r="AB17" s="128"/>
      <c r="AC17" s="128"/>
      <c r="AD17" s="128"/>
    </row>
    <row r="18" spans="1:30" s="3" customFormat="1" ht="19.5" customHeight="1" hidden="1">
      <c r="A18" s="6" t="s">
        <v>115</v>
      </c>
      <c r="B18" s="80">
        <v>17769</v>
      </c>
      <c r="C18" s="80">
        <v>15720</v>
      </c>
      <c r="D18" s="80">
        <v>16607</v>
      </c>
      <c r="E18" s="80">
        <v>20307</v>
      </c>
      <c r="F18" s="80">
        <v>21463</v>
      </c>
      <c r="G18" s="80">
        <v>19528</v>
      </c>
      <c r="H18" s="80">
        <v>23347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31275541</v>
      </c>
      <c r="V18" s="80">
        <v>0</v>
      </c>
      <c r="W18" s="4"/>
      <c r="X18" s="102">
        <v>-1</v>
      </c>
      <c r="Y18" s="102" t="s">
        <v>23</v>
      </c>
      <c r="AA18" s="128"/>
      <c r="AB18" s="128"/>
      <c r="AC18" s="128"/>
      <c r="AD18" s="128"/>
    </row>
    <row r="19" spans="1:30" s="3" customFormat="1" ht="19.5" customHeight="1">
      <c r="A19" s="13" t="s">
        <v>116</v>
      </c>
      <c r="B19" s="83">
        <v>20121955</v>
      </c>
      <c r="C19" s="83">
        <v>20938576</v>
      </c>
      <c r="D19" s="83">
        <v>20773294</v>
      </c>
      <c r="E19" s="83">
        <v>23922005</v>
      </c>
      <c r="F19" s="83">
        <v>22199445</v>
      </c>
      <c r="G19" s="83">
        <v>20924975</v>
      </c>
      <c r="H19" s="83">
        <v>20712617</v>
      </c>
      <c r="I19" s="83">
        <v>23629720</v>
      </c>
      <c r="J19" s="83">
        <v>22073016</v>
      </c>
      <c r="K19" s="83">
        <v>24268751</v>
      </c>
      <c r="L19" s="83">
        <v>24405970</v>
      </c>
      <c r="M19" s="83">
        <v>26084713</v>
      </c>
      <c r="N19" s="83">
        <v>25126667</v>
      </c>
      <c r="O19" s="83">
        <v>25836965</v>
      </c>
      <c r="P19" s="83">
        <v>25732515</v>
      </c>
      <c r="Q19" s="83">
        <v>29499948</v>
      </c>
      <c r="R19" s="83">
        <v>25091486</v>
      </c>
      <c r="S19" s="83">
        <v>25716702</v>
      </c>
      <c r="T19" s="83">
        <v>26996006</v>
      </c>
      <c r="U19" s="83">
        <v>31275541</v>
      </c>
      <c r="V19" s="83">
        <v>30631463</v>
      </c>
      <c r="X19" s="101">
        <v>-0.020593664550838664</v>
      </c>
      <c r="Y19" s="101">
        <v>0.22079110818705594</v>
      </c>
      <c r="AA19" s="128"/>
      <c r="AB19" s="128"/>
      <c r="AC19" s="128"/>
      <c r="AD19" s="128"/>
    </row>
    <row r="20" spans="1:30" s="3" customFormat="1" ht="19.5" customHeight="1">
      <c r="A20" s="31" t="s">
        <v>117</v>
      </c>
      <c r="B20" s="103">
        <v>175890.17098999998</v>
      </c>
      <c r="C20" s="103">
        <v>283897.6784300003</v>
      </c>
      <c r="D20" s="103">
        <v>324182.7539399999</v>
      </c>
      <c r="E20" s="103">
        <v>173842</v>
      </c>
      <c r="F20" s="103">
        <v>861275</v>
      </c>
      <c r="G20" s="103">
        <v>196496</v>
      </c>
      <c r="H20" s="103">
        <v>183369</v>
      </c>
      <c r="I20" s="103">
        <v>3222445</v>
      </c>
      <c r="J20" s="103">
        <v>735538</v>
      </c>
      <c r="K20" s="103">
        <v>682836</v>
      </c>
      <c r="L20" s="103">
        <v>949466</v>
      </c>
      <c r="M20" s="103">
        <v>484052</v>
      </c>
      <c r="N20" s="103">
        <v>1443539</v>
      </c>
      <c r="O20" s="103">
        <v>462376</v>
      </c>
      <c r="P20" s="103">
        <v>711380</v>
      </c>
      <c r="Q20" s="103">
        <v>132650</v>
      </c>
      <c r="R20" s="103">
        <v>1044698</v>
      </c>
      <c r="S20" s="103">
        <v>339685</v>
      </c>
      <c r="T20" s="103">
        <v>128629</v>
      </c>
      <c r="U20" s="103">
        <v>310762</v>
      </c>
      <c r="V20" s="103">
        <v>119445</v>
      </c>
      <c r="W20" s="4"/>
      <c r="X20" s="104">
        <v>-0.6156383341592602</v>
      </c>
      <c r="Y20" s="104">
        <v>-0.885665522476352</v>
      </c>
      <c r="AA20" s="128"/>
      <c r="AB20" s="128"/>
      <c r="AC20" s="128"/>
      <c r="AD20" s="128"/>
    </row>
    <row r="21" spans="1:30" s="3" customFormat="1" ht="11.25" customHeight="1">
      <c r="A21" s="105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20"/>
      <c r="X21" s="101"/>
      <c r="Y21" s="101"/>
      <c r="AA21" s="128"/>
      <c r="AB21" s="128"/>
      <c r="AC21" s="128"/>
      <c r="AD21" s="128"/>
    </row>
    <row r="22" spans="1:30" s="3" customFormat="1" ht="19.5" customHeight="1" thickBot="1">
      <c r="A22" s="77" t="s">
        <v>118</v>
      </c>
      <c r="B22" s="88">
        <v>20301193.90583</v>
      </c>
      <c r="C22" s="88">
        <v>21226997.824830003</v>
      </c>
      <c r="D22" s="88">
        <v>21099667.51987</v>
      </c>
      <c r="E22" s="88">
        <v>24095847</v>
      </c>
      <c r="F22" s="88">
        <v>23060720</v>
      </c>
      <c r="G22" s="88">
        <v>21121471</v>
      </c>
      <c r="H22" s="88">
        <v>20895986</v>
      </c>
      <c r="I22" s="88">
        <v>26852165</v>
      </c>
      <c r="J22" s="88">
        <v>22808554</v>
      </c>
      <c r="K22" s="88">
        <v>24951588</v>
      </c>
      <c r="L22" s="88">
        <v>25355436</v>
      </c>
      <c r="M22" s="88">
        <v>26568765</v>
      </c>
      <c r="N22" s="88">
        <v>26570206</v>
      </c>
      <c r="O22" s="88">
        <v>26299341</v>
      </c>
      <c r="P22" s="88">
        <v>26443895</v>
      </c>
      <c r="Q22" s="88">
        <v>29632598</v>
      </c>
      <c r="R22" s="88">
        <v>26136184</v>
      </c>
      <c r="S22" s="88">
        <v>26056387</v>
      </c>
      <c r="T22" s="88">
        <v>27124635</v>
      </c>
      <c r="U22" s="88">
        <v>31586303</v>
      </c>
      <c r="V22" s="88">
        <v>30750908</v>
      </c>
      <c r="W22" s="4"/>
      <c r="X22" s="106">
        <v>-0.02644801450806067</v>
      </c>
      <c r="Y22" s="106">
        <v>0.1765645665794211</v>
      </c>
      <c r="AA22" s="128"/>
      <c r="AB22" s="128"/>
      <c r="AC22" s="128"/>
      <c r="AD22" s="128"/>
    </row>
    <row r="23" spans="1:25" s="3" customFormat="1" ht="19.5" customHeight="1" thickTop="1">
      <c r="A23" s="1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4"/>
      <c r="X23" s="83"/>
      <c r="Y23" s="83"/>
    </row>
    <row r="24" spans="2:23" ht="12.75"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</row>
    <row r="25" spans="2:23" ht="12.75"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</row>
    <row r="26" spans="2:23" ht="12.75"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</row>
    <row r="27" spans="2:23" ht="12.75"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</row>
    <row r="28" spans="2:23" ht="12.75"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</row>
  </sheetData>
  <sheetProtection/>
  <mergeCells count="23">
    <mergeCell ref="A2:A3"/>
    <mergeCell ref="B2:B3"/>
    <mergeCell ref="C2:C3"/>
    <mergeCell ref="D2:D3"/>
    <mergeCell ref="E2:E3"/>
    <mergeCell ref="F2:F3"/>
    <mergeCell ref="R2:R3"/>
    <mergeCell ref="G2:G3"/>
    <mergeCell ref="H2:H3"/>
    <mergeCell ref="I2:I3"/>
    <mergeCell ref="J2:J3"/>
    <mergeCell ref="K2:K3"/>
    <mergeCell ref="L2:L3"/>
    <mergeCell ref="S2:S3"/>
    <mergeCell ref="T2:T3"/>
    <mergeCell ref="U2:U3"/>
    <mergeCell ref="V2:V3"/>
    <mergeCell ref="X2:Y2"/>
    <mergeCell ref="M2:M3"/>
    <mergeCell ref="N2:N3"/>
    <mergeCell ref="O2:O3"/>
    <mergeCell ref="P2:P3"/>
    <mergeCell ref="Q2:Q3"/>
  </mergeCells>
  <printOptions/>
  <pageMargins left="0.7" right="0.7" top="0.75" bottom="0.75" header="0.3" footer="0.3"/>
  <pageSetup fitToHeight="1" fitToWidth="1" horizontalDpi="600" verticalDpi="600" orientation="landscape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AD48"/>
  <sheetViews>
    <sheetView view="pageBreakPreview" zoomScale="75" zoomScaleNormal="75" zoomScaleSheetLayoutView="75" zoomScalePageLayoutView="0" workbookViewId="0" topLeftCell="A1">
      <pane xSplit="1" ySplit="4" topLeftCell="J5" activePane="bottomRight" state="frozen"/>
      <selection pane="topLeft" activeCell="B40" sqref="B40"/>
      <selection pane="topRight" activeCell="B40" sqref="B40"/>
      <selection pane="bottomLeft" activeCell="B40" sqref="B40"/>
      <selection pane="bottomRight" activeCell="V4" sqref="V4"/>
    </sheetView>
  </sheetViews>
  <sheetFormatPr defaultColWidth="9.140625" defaultRowHeight="12.75"/>
  <cols>
    <col min="1" max="1" width="69.421875" style="4" customWidth="1"/>
    <col min="2" max="22" width="12.7109375" style="4" customWidth="1"/>
    <col min="23" max="23" width="2.28125" style="4" customWidth="1"/>
    <col min="24" max="16384" width="9.140625" style="4" customWidth="1"/>
  </cols>
  <sheetData>
    <row r="1" s="1" customFormat="1" ht="20.25" customHeight="1">
      <c r="A1" s="2" t="s">
        <v>119</v>
      </c>
    </row>
    <row r="2" spans="1:25" s="57" customFormat="1" ht="15" customHeight="1">
      <c r="A2" s="141"/>
      <c r="B2" s="129" t="s">
        <v>2</v>
      </c>
      <c r="C2" s="129" t="s">
        <v>139</v>
      </c>
      <c r="D2" s="129" t="s">
        <v>140</v>
      </c>
      <c r="E2" s="129" t="s">
        <v>141</v>
      </c>
      <c r="F2" s="129" t="s">
        <v>142</v>
      </c>
      <c r="G2" s="129" t="s">
        <v>143</v>
      </c>
      <c r="H2" s="129" t="s">
        <v>144</v>
      </c>
      <c r="I2" s="129" t="s">
        <v>145</v>
      </c>
      <c r="J2" s="129" t="s">
        <v>146</v>
      </c>
      <c r="K2" s="129" t="s">
        <v>147</v>
      </c>
      <c r="L2" s="129" t="s">
        <v>148</v>
      </c>
      <c r="M2" s="129" t="s">
        <v>149</v>
      </c>
      <c r="N2" s="129" t="s">
        <v>150</v>
      </c>
      <c r="O2" s="129" t="s">
        <v>151</v>
      </c>
      <c r="P2" s="129" t="s">
        <v>152</v>
      </c>
      <c r="Q2" s="129" t="s">
        <v>153</v>
      </c>
      <c r="R2" s="129" t="s">
        <v>154</v>
      </c>
      <c r="S2" s="129" t="s">
        <v>155</v>
      </c>
      <c r="T2" s="129" t="s">
        <v>156</v>
      </c>
      <c r="U2" s="129" t="s">
        <v>157</v>
      </c>
      <c r="V2" s="129" t="s">
        <v>158</v>
      </c>
      <c r="W2" s="3"/>
      <c r="X2" s="130" t="s">
        <v>120</v>
      </c>
      <c r="Y2" s="131"/>
    </row>
    <row r="3" spans="1:25" s="57" customFormat="1" ht="15" customHeight="1">
      <c r="A3" s="141"/>
      <c r="B3" s="129" t="e">
        <v>#VALUE!</v>
      </c>
      <c r="C3" s="129" t="e">
        <v>#VALUE!</v>
      </c>
      <c r="D3" s="129" t="e">
        <v>#VALUE!</v>
      </c>
      <c r="E3" s="129" t="e">
        <v>#VALUE!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4"/>
      <c r="X3" s="5" t="s">
        <v>4</v>
      </c>
      <c r="Y3" s="5" t="s">
        <v>5</v>
      </c>
    </row>
    <row r="4" spans="1:25" ht="21" customHeight="1">
      <c r="A4" s="37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X4" s="136" t="s">
        <v>33</v>
      </c>
      <c r="Y4" s="137"/>
    </row>
    <row r="5" spans="1:30" ht="19.5" customHeight="1">
      <c r="A5" s="6" t="s">
        <v>121</v>
      </c>
      <c r="B5" s="109">
        <v>0.6984192859568907</v>
      </c>
      <c r="C5" s="109">
        <v>0.6868423722281992</v>
      </c>
      <c r="D5" s="109">
        <v>0.7206960628843432</v>
      </c>
      <c r="E5" s="109">
        <v>0.6321032367629495</v>
      </c>
      <c r="F5" s="109">
        <v>0.6765583622013484</v>
      </c>
      <c r="G5" s="109">
        <v>0.7666033405876655</v>
      </c>
      <c r="H5" s="109">
        <v>0.8069303846770014</v>
      </c>
      <c r="I5" s="109">
        <v>0.7337744835235828</v>
      </c>
      <c r="J5" s="109">
        <v>0.7663693770529398</v>
      </c>
      <c r="K5" s="109">
        <v>0.7286033071654919</v>
      </c>
      <c r="L5" s="109">
        <v>0.722921348523202</v>
      </c>
      <c r="M5" s="109">
        <v>0.6359675329244281</v>
      </c>
      <c r="N5" s="109">
        <v>0.729772349434002</v>
      </c>
      <c r="O5" s="109">
        <v>0.7436770946701046</v>
      </c>
      <c r="P5" s="109">
        <v>0.7780909793022335</v>
      </c>
      <c r="Q5" s="109">
        <v>0.596907625317928</v>
      </c>
      <c r="R5" s="109">
        <v>0.7216696018832595</v>
      </c>
      <c r="S5" s="109">
        <v>0.7362322517215237</v>
      </c>
      <c r="T5" s="109">
        <v>0.7380257334516555</v>
      </c>
      <c r="U5" s="109">
        <v>0.6073531437787407</v>
      </c>
      <c r="V5" s="109">
        <v>0.6387575254543838</v>
      </c>
      <c r="W5" s="26"/>
      <c r="X5" s="110">
        <v>3.140438167564308</v>
      </c>
      <c r="Y5" s="110">
        <v>-8.291207642887565</v>
      </c>
      <c r="Z5" s="43"/>
      <c r="AA5" s="43"/>
      <c r="AB5" s="43"/>
      <c r="AC5" s="43"/>
      <c r="AD5" s="43"/>
    </row>
    <row r="6" spans="1:30" ht="19.5" customHeight="1">
      <c r="A6" s="6" t="s">
        <v>122</v>
      </c>
      <c r="B6" s="91">
        <v>0.1584193931537798</v>
      </c>
      <c r="C6" s="91">
        <v>0.17955795049756923</v>
      </c>
      <c r="D6" s="91">
        <v>0.16527357788702468</v>
      </c>
      <c r="E6" s="91">
        <v>0.1635050838319843</v>
      </c>
      <c r="F6" s="91">
        <v>0.18031137202145506</v>
      </c>
      <c r="G6" s="91">
        <v>0.18288907923827516</v>
      </c>
      <c r="H6" s="91">
        <v>0.17610526060740941</v>
      </c>
      <c r="I6" s="91">
        <v>0.1805448848072024</v>
      </c>
      <c r="J6" s="91">
        <v>0.18455849127294865</v>
      </c>
      <c r="K6" s="91">
        <v>0.1750373307244735</v>
      </c>
      <c r="L6" s="91">
        <v>0.16651738743011724</v>
      </c>
      <c r="M6" s="91">
        <v>0.17478279253452403</v>
      </c>
      <c r="N6" s="91">
        <v>0.16592078595896048</v>
      </c>
      <c r="O6" s="91">
        <v>0.16956560057116424</v>
      </c>
      <c r="P6" s="91">
        <v>0.16421450696725057</v>
      </c>
      <c r="Q6" s="91">
        <v>0.17528071923822217</v>
      </c>
      <c r="R6" s="91">
        <v>0.17691856501732658</v>
      </c>
      <c r="S6" s="91">
        <v>0.16628919742869375</v>
      </c>
      <c r="T6" s="91">
        <v>0.162468320758413</v>
      </c>
      <c r="U6" s="91">
        <v>0.1708299172489321</v>
      </c>
      <c r="V6" s="91">
        <v>0.17506514160098777</v>
      </c>
      <c r="W6" s="26"/>
      <c r="X6" s="110">
        <v>0.4235224352055672</v>
      </c>
      <c r="Y6" s="110">
        <v>-0.18534234163388175</v>
      </c>
      <c r="Z6" s="43"/>
      <c r="AA6" s="43"/>
      <c r="AB6" s="43"/>
      <c r="AC6" s="43"/>
      <c r="AD6" s="43"/>
    </row>
    <row r="7" spans="1:30" ht="19.5" customHeight="1">
      <c r="A7" s="111" t="s">
        <v>123</v>
      </c>
      <c r="B7" s="112">
        <v>0.5695525331799318</v>
      </c>
      <c r="C7" s="112">
        <v>0.6395408615185818</v>
      </c>
      <c r="D7" s="112">
        <v>0.590271110877313</v>
      </c>
      <c r="E7" s="112">
        <v>0.5649288381952156</v>
      </c>
      <c r="F7" s="112">
        <v>0.5618075635985574</v>
      </c>
      <c r="G7" s="112">
        <v>0.542970852420194</v>
      </c>
      <c r="H7" s="112">
        <v>0.49945654027459174</v>
      </c>
      <c r="I7" s="112">
        <v>0.4880230186367197</v>
      </c>
      <c r="J7" s="112">
        <v>0.43372670799638124</v>
      </c>
      <c r="K7" s="112">
        <v>0.4877202392442499</v>
      </c>
      <c r="L7" s="112">
        <v>0.6032100717205213</v>
      </c>
      <c r="M7" s="112">
        <v>0.6778731680236194</v>
      </c>
      <c r="N7" s="112">
        <v>0.506745998491578</v>
      </c>
      <c r="O7" s="112">
        <v>0.5042395983554566</v>
      </c>
      <c r="P7" s="112">
        <v>0.5262425771045685</v>
      </c>
      <c r="Q7" s="112">
        <v>0.5758135476641564</v>
      </c>
      <c r="R7" s="112">
        <v>0.5294484890423636</v>
      </c>
      <c r="S7" s="112">
        <v>0.6257496760194087</v>
      </c>
      <c r="T7" s="112">
        <v>0.6513358089077145</v>
      </c>
      <c r="U7" s="112">
        <v>0.7044075619487569</v>
      </c>
      <c r="V7" s="112">
        <v>0.7263</v>
      </c>
      <c r="W7" s="26"/>
      <c r="X7" s="113">
        <v>2.2</v>
      </c>
      <c r="Y7" s="113">
        <v>16.7609260472234</v>
      </c>
      <c r="Z7" s="43"/>
      <c r="AA7" s="43"/>
      <c r="AB7" s="43"/>
      <c r="AC7" s="43"/>
      <c r="AD7" s="43"/>
    </row>
    <row r="8" spans="1:30" ht="19.5" customHeight="1">
      <c r="A8" s="6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26"/>
      <c r="X8" s="136" t="s">
        <v>124</v>
      </c>
      <c r="Y8" s="137"/>
      <c r="AA8" s="43"/>
      <c r="AB8" s="43"/>
      <c r="AC8" s="43"/>
      <c r="AD8" s="43"/>
    </row>
    <row r="9" spans="1:30" ht="19.5" customHeight="1">
      <c r="A9" s="6" t="s">
        <v>125</v>
      </c>
      <c r="B9" s="110">
        <v>50.87737908274631</v>
      </c>
      <c r="C9" s="110">
        <v>46.65343380815493</v>
      </c>
      <c r="D9" s="110">
        <v>47.65401853365539</v>
      </c>
      <c r="E9" s="110">
        <v>49.322675103857655</v>
      </c>
      <c r="F9" s="110">
        <v>52.04974605769495</v>
      </c>
      <c r="G9" s="110">
        <v>51.08941095793956</v>
      </c>
      <c r="H9" s="110">
        <v>53.37786125167994</v>
      </c>
      <c r="I9" s="110">
        <v>56.57001092916249</v>
      </c>
      <c r="J9" s="110">
        <v>57.8740023695159</v>
      </c>
      <c r="K9" s="110">
        <v>53.62254285180729</v>
      </c>
      <c r="L9" s="110">
        <v>54.572660562254896</v>
      </c>
      <c r="M9" s="110">
        <v>55.92596334291549</v>
      </c>
      <c r="N9" s="110">
        <v>57.60779154382839</v>
      </c>
      <c r="O9" s="110">
        <v>53.05843581336541</v>
      </c>
      <c r="P9" s="110">
        <v>55.22483613909732</v>
      </c>
      <c r="Q9" s="110">
        <v>56.71806740568623</v>
      </c>
      <c r="R9" s="110">
        <v>58.19563966214499</v>
      </c>
      <c r="S9" s="110">
        <v>50.39443714813148</v>
      </c>
      <c r="T9" s="110">
        <v>51.331980198929124</v>
      </c>
      <c r="U9" s="110">
        <v>52.43132536759641</v>
      </c>
      <c r="V9" s="110">
        <v>53.95848448946729</v>
      </c>
      <c r="W9" s="29"/>
      <c r="X9" s="115">
        <v>0.02912684566266366</v>
      </c>
      <c r="Y9" s="115">
        <v>-0.07280880831066594</v>
      </c>
      <c r="AA9" s="43"/>
      <c r="AB9" s="43"/>
      <c r="AC9" s="43"/>
      <c r="AD9" s="43"/>
    </row>
    <row r="10" spans="1:30" ht="19.5" customHeight="1">
      <c r="A10" s="6" t="s">
        <v>126</v>
      </c>
      <c r="B10" s="80">
        <v>13196.6196</v>
      </c>
      <c r="C10" s="80">
        <v>11367.3852</v>
      </c>
      <c r="D10" s="80">
        <v>9080.8422</v>
      </c>
      <c r="E10" s="80">
        <v>8871.78684</v>
      </c>
      <c r="F10" s="80">
        <v>10008.52536</v>
      </c>
      <c r="G10" s="80">
        <v>10557.29568</v>
      </c>
      <c r="H10" s="80">
        <v>11876.95764</v>
      </c>
      <c r="I10" s="80">
        <v>12843.83868</v>
      </c>
      <c r="J10" s="80">
        <v>11890.0236</v>
      </c>
      <c r="K10" s="80">
        <v>12046.81512</v>
      </c>
      <c r="L10" s="80">
        <v>14503.2156</v>
      </c>
      <c r="M10" s="80">
        <v>13719.258</v>
      </c>
      <c r="N10" s="80">
        <v>14829.8646</v>
      </c>
      <c r="O10" s="80">
        <v>15646.4871</v>
      </c>
      <c r="P10" s="80">
        <v>16201.7904</v>
      </c>
      <c r="Q10" s="80">
        <v>13974.04422</v>
      </c>
      <c r="R10" s="80">
        <v>14241.8964</v>
      </c>
      <c r="S10" s="80">
        <v>13060.733616</v>
      </c>
      <c r="T10" s="80">
        <v>10557.29568</v>
      </c>
      <c r="U10" s="80">
        <v>9394.42524</v>
      </c>
      <c r="V10" s="80">
        <v>11712.326544</v>
      </c>
      <c r="W10" s="26"/>
      <c r="X10" s="115">
        <v>0.24673157162726</v>
      </c>
      <c r="Y10" s="115">
        <v>-0.17761467889908256</v>
      </c>
      <c r="AA10" s="43"/>
      <c r="AB10" s="43"/>
      <c r="AC10" s="43"/>
      <c r="AD10" s="43"/>
    </row>
    <row r="11" spans="1:30" ht="19.5" customHeight="1">
      <c r="A11" s="111" t="s">
        <v>127</v>
      </c>
      <c r="B11" s="113">
        <v>101</v>
      </c>
      <c r="C11" s="113">
        <v>87</v>
      </c>
      <c r="D11" s="113">
        <v>69.5</v>
      </c>
      <c r="E11" s="113">
        <v>67.9</v>
      </c>
      <c r="F11" s="113">
        <v>76.6</v>
      </c>
      <c r="G11" s="113">
        <v>80.8</v>
      </c>
      <c r="H11" s="113">
        <v>90.9</v>
      </c>
      <c r="I11" s="113">
        <v>98.3</v>
      </c>
      <c r="J11" s="113">
        <v>91</v>
      </c>
      <c r="K11" s="113">
        <v>92.2</v>
      </c>
      <c r="L11" s="113">
        <v>111</v>
      </c>
      <c r="M11" s="113">
        <v>105</v>
      </c>
      <c r="N11" s="113">
        <v>113.5</v>
      </c>
      <c r="O11" s="113">
        <v>119.75</v>
      </c>
      <c r="P11" s="113">
        <v>124</v>
      </c>
      <c r="Q11" s="113">
        <v>106.95</v>
      </c>
      <c r="R11" s="113">
        <v>109</v>
      </c>
      <c r="S11" s="113">
        <v>99.96</v>
      </c>
      <c r="T11" s="113">
        <v>80.8</v>
      </c>
      <c r="U11" s="113">
        <v>71.9</v>
      </c>
      <c r="V11" s="113">
        <v>89.64</v>
      </c>
      <c r="W11" s="26"/>
      <c r="X11" s="116">
        <v>0.24673157162726</v>
      </c>
      <c r="Y11" s="116">
        <v>-0.17761467889908256</v>
      </c>
      <c r="AA11" s="43"/>
      <c r="AB11" s="43"/>
      <c r="AC11" s="43"/>
      <c r="AD11" s="43"/>
    </row>
    <row r="12" spans="1:30" ht="19.5" customHeight="1">
      <c r="A12" s="6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26"/>
      <c r="X12" s="115"/>
      <c r="Y12" s="115"/>
      <c r="AA12" s="43"/>
      <c r="AB12" s="43"/>
      <c r="AC12" s="43"/>
      <c r="AD12" s="43"/>
    </row>
    <row r="13" spans="1:30" ht="19.5" customHeight="1">
      <c r="A13" s="111" t="s">
        <v>128</v>
      </c>
      <c r="B13" s="117">
        <v>5788</v>
      </c>
      <c r="C13" s="117">
        <v>5879</v>
      </c>
      <c r="D13" s="117">
        <v>5819</v>
      </c>
      <c r="E13" s="117">
        <v>5646</v>
      </c>
      <c r="F13" s="117">
        <v>5496</v>
      </c>
      <c r="G13" s="117">
        <v>5295</v>
      </c>
      <c r="H13" s="117">
        <v>4995</v>
      </c>
      <c r="I13" s="117">
        <v>4892</v>
      </c>
      <c r="J13" s="117">
        <v>5024</v>
      </c>
      <c r="K13" s="117">
        <v>4796</v>
      </c>
      <c r="L13" s="117">
        <v>4704</v>
      </c>
      <c r="M13" s="117">
        <v>4665</v>
      </c>
      <c r="N13" s="117">
        <v>4404</v>
      </c>
      <c r="O13" s="117">
        <v>4332</v>
      </c>
      <c r="P13" s="117">
        <v>4285</v>
      </c>
      <c r="Q13" s="117">
        <v>4170</v>
      </c>
      <c r="R13" s="117">
        <v>4185</v>
      </c>
      <c r="S13" s="117">
        <v>4186</v>
      </c>
      <c r="T13" s="117">
        <v>4082</v>
      </c>
      <c r="U13" s="117">
        <v>3986.226</v>
      </c>
      <c r="V13" s="117">
        <v>3872.1890000000003</v>
      </c>
      <c r="W13" s="26"/>
      <c r="X13" s="116">
        <v>-0.028607760824398754</v>
      </c>
      <c r="Y13" s="116">
        <v>-0.0747457586618876</v>
      </c>
      <c r="AA13" s="43"/>
      <c r="AB13" s="43"/>
      <c r="AC13" s="43"/>
      <c r="AD13" s="43"/>
    </row>
    <row r="14" spans="1:30" ht="19.5" customHeight="1">
      <c r="A14" s="6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5"/>
      <c r="T14" s="115"/>
      <c r="U14" s="115"/>
      <c r="V14" s="115"/>
      <c r="W14" s="30"/>
      <c r="X14" s="136" t="s">
        <v>124</v>
      </c>
      <c r="Y14" s="137"/>
      <c r="AA14" s="43"/>
      <c r="AB14" s="43"/>
      <c r="AC14" s="43"/>
      <c r="AD14" s="43"/>
    </row>
    <row r="15" spans="1:30" ht="19.5" customHeight="1">
      <c r="A15" s="6" t="s">
        <v>129</v>
      </c>
      <c r="B15" s="118">
        <v>1003.286</v>
      </c>
      <c r="C15" s="118">
        <v>987.079</v>
      </c>
      <c r="D15" s="118">
        <v>982.83</v>
      </c>
      <c r="E15" s="118">
        <v>971.064</v>
      </c>
      <c r="F15" s="118">
        <v>961.445</v>
      </c>
      <c r="G15" s="118">
        <v>949.822</v>
      </c>
      <c r="H15" s="118">
        <v>869.103</v>
      </c>
      <c r="I15" s="118">
        <v>858.448</v>
      </c>
      <c r="J15" s="118">
        <v>851.534</v>
      </c>
      <c r="K15" s="118">
        <v>845.322</v>
      </c>
      <c r="L15" s="118">
        <v>839.847</v>
      </c>
      <c r="M15" s="118">
        <v>782.342</v>
      </c>
      <c r="N15" s="118">
        <v>776.597</v>
      </c>
      <c r="O15" s="118">
        <v>771.536</v>
      </c>
      <c r="P15" s="118">
        <v>758.702</v>
      </c>
      <c r="Q15" s="118">
        <v>724.61</v>
      </c>
      <c r="R15" s="118">
        <v>709.166</v>
      </c>
      <c r="S15" s="118">
        <v>692.784</v>
      </c>
      <c r="T15" s="118">
        <v>685.61</v>
      </c>
      <c r="U15" s="118">
        <v>682.936</v>
      </c>
      <c r="V15" s="118">
        <v>679.705</v>
      </c>
      <c r="W15" s="30"/>
      <c r="X15" s="115">
        <v>-0.00473104361170007</v>
      </c>
      <c r="Y15" s="115">
        <v>-0.04154316478793396</v>
      </c>
      <c r="AA15" s="43"/>
      <c r="AB15" s="43"/>
      <c r="AC15" s="43"/>
      <c r="AD15" s="43"/>
    </row>
    <row r="16" spans="1:30" ht="19.5" customHeight="1">
      <c r="A16" s="6" t="s">
        <v>130</v>
      </c>
      <c r="B16" s="118">
        <v>605.216</v>
      </c>
      <c r="C16" s="118">
        <v>628.483</v>
      </c>
      <c r="D16" s="118">
        <v>645.735</v>
      </c>
      <c r="E16" s="118">
        <v>655.25</v>
      </c>
      <c r="F16" s="118">
        <v>663.17</v>
      </c>
      <c r="G16" s="118">
        <v>667.39</v>
      </c>
      <c r="H16" s="118">
        <v>588.095</v>
      </c>
      <c r="I16" s="118">
        <v>585.842</v>
      </c>
      <c r="J16" s="118">
        <v>585.995</v>
      </c>
      <c r="K16" s="118">
        <v>585.469</v>
      </c>
      <c r="L16" s="118">
        <v>578.158</v>
      </c>
      <c r="M16" s="118">
        <v>514.965</v>
      </c>
      <c r="N16" s="118">
        <v>510.515</v>
      </c>
      <c r="O16" s="118">
        <v>511.212</v>
      </c>
      <c r="P16" s="118">
        <v>509.393</v>
      </c>
      <c r="Q16" s="118">
        <v>477.724</v>
      </c>
      <c r="R16" s="118">
        <v>473.489</v>
      </c>
      <c r="S16" s="118">
        <v>468.938</v>
      </c>
      <c r="T16" s="118">
        <v>466.952</v>
      </c>
      <c r="U16" s="118">
        <v>464.5</v>
      </c>
      <c r="V16" s="118">
        <v>459.1</v>
      </c>
      <c r="W16" s="26"/>
      <c r="X16" s="115">
        <v>-0.01162540365984921</v>
      </c>
      <c r="Y16" s="115">
        <v>-0.03038930154660391</v>
      </c>
      <c r="AA16" s="43"/>
      <c r="AB16" s="43"/>
      <c r="AC16" s="43"/>
      <c r="AD16" s="43"/>
    </row>
    <row r="17" spans="1:30" ht="19.5" customHeight="1">
      <c r="A17" s="64" t="s">
        <v>131</v>
      </c>
      <c r="B17" s="119">
        <v>155.471</v>
      </c>
      <c r="C17" s="119">
        <v>169.158</v>
      </c>
      <c r="D17" s="119">
        <v>177.712</v>
      </c>
      <c r="E17" s="119">
        <v>181.961</v>
      </c>
      <c r="F17" s="119">
        <v>182.713</v>
      </c>
      <c r="G17" s="119">
        <v>183.642</v>
      </c>
      <c r="H17" s="119">
        <v>181.211</v>
      </c>
      <c r="I17" s="119">
        <v>180.678</v>
      </c>
      <c r="J17" s="119">
        <v>177.917</v>
      </c>
      <c r="K17" s="119">
        <v>177.586</v>
      </c>
      <c r="L17" s="119">
        <v>164.927</v>
      </c>
      <c r="M17" s="119">
        <v>164.134</v>
      </c>
      <c r="N17" s="119">
        <v>354.087</v>
      </c>
      <c r="O17" s="119">
        <v>351.629</v>
      </c>
      <c r="P17" s="119">
        <v>345.952</v>
      </c>
      <c r="Q17" s="119">
        <v>315.497</v>
      </c>
      <c r="R17" s="119">
        <v>308.812</v>
      </c>
      <c r="S17" s="119">
        <v>302.072</v>
      </c>
      <c r="T17" s="119">
        <v>297.309</v>
      </c>
      <c r="U17" s="119">
        <v>293.432</v>
      </c>
      <c r="V17" s="119">
        <v>286.358</v>
      </c>
      <c r="W17" s="120"/>
      <c r="X17" s="121">
        <v>-0.024107800103601584</v>
      </c>
      <c r="Y17" s="121">
        <v>-0.07271090501664446</v>
      </c>
      <c r="AA17" s="43"/>
      <c r="AB17" s="43"/>
      <c r="AC17" s="43"/>
      <c r="AD17" s="43"/>
    </row>
    <row r="18" spans="1:30" ht="19.5" customHeight="1">
      <c r="A18" s="6" t="s">
        <v>132</v>
      </c>
      <c r="B18" s="118">
        <v>27.456</v>
      </c>
      <c r="C18" s="118">
        <v>30.672</v>
      </c>
      <c r="D18" s="118">
        <v>28.567</v>
      </c>
      <c r="E18" s="118">
        <v>24.847</v>
      </c>
      <c r="F18" s="118">
        <v>21.404</v>
      </c>
      <c r="G18" s="118">
        <v>19.88</v>
      </c>
      <c r="H18" s="118">
        <v>19.084</v>
      </c>
      <c r="I18" s="118">
        <v>18.58</v>
      </c>
      <c r="J18" s="118">
        <v>18.137</v>
      </c>
      <c r="K18" s="118">
        <v>17.298</v>
      </c>
      <c r="L18" s="118">
        <v>16.197</v>
      </c>
      <c r="M18" s="118">
        <v>19.115</v>
      </c>
      <c r="N18" s="118">
        <v>18.645</v>
      </c>
      <c r="O18" s="118">
        <v>16.964</v>
      </c>
      <c r="P18" s="118">
        <v>16.055</v>
      </c>
      <c r="Q18" s="118">
        <v>16.381</v>
      </c>
      <c r="R18" s="118">
        <v>16.942</v>
      </c>
      <c r="S18" s="118">
        <v>15.785</v>
      </c>
      <c r="T18" s="118">
        <v>14.18</v>
      </c>
      <c r="U18" s="118">
        <v>14.492</v>
      </c>
      <c r="V18" s="118">
        <v>14.041</v>
      </c>
      <c r="W18" s="26"/>
      <c r="X18" s="115">
        <v>-0.03112061827215018</v>
      </c>
      <c r="Y18" s="115">
        <v>-0.1712312595915476</v>
      </c>
      <c r="AA18" s="43"/>
      <c r="AB18" s="43"/>
      <c r="AC18" s="43"/>
      <c r="AD18" s="43"/>
    </row>
    <row r="19" spans="1:30" ht="19.5" customHeight="1">
      <c r="A19" s="6" t="s">
        <v>133</v>
      </c>
      <c r="B19" s="118">
        <v>214.172</v>
      </c>
      <c r="C19" s="118">
        <v>217.882</v>
      </c>
      <c r="D19" s="118">
        <v>221.81</v>
      </c>
      <c r="E19" s="118">
        <v>221.977</v>
      </c>
      <c r="F19" s="118">
        <v>221.871</v>
      </c>
      <c r="G19" s="118">
        <v>220.738</v>
      </c>
      <c r="H19" s="118">
        <v>195.008</v>
      </c>
      <c r="I19" s="118">
        <v>193.102</v>
      </c>
      <c r="J19" s="118">
        <v>195.726</v>
      </c>
      <c r="K19" s="118">
        <v>197.056</v>
      </c>
      <c r="L19" s="118">
        <v>195.062</v>
      </c>
      <c r="M19" s="118">
        <v>180.439</v>
      </c>
      <c r="N19" s="118">
        <v>178.96</v>
      </c>
      <c r="O19" s="118">
        <v>178.84</v>
      </c>
      <c r="P19" s="118">
        <v>177.726</v>
      </c>
      <c r="Q19" s="118">
        <v>168.636</v>
      </c>
      <c r="R19" s="118">
        <v>166.619</v>
      </c>
      <c r="S19" s="118">
        <v>163.907</v>
      </c>
      <c r="T19" s="118">
        <v>161.967</v>
      </c>
      <c r="U19" s="118">
        <v>160.4</v>
      </c>
      <c r="V19" s="118">
        <v>155.9</v>
      </c>
      <c r="W19" s="30"/>
      <c r="X19" s="115">
        <v>-0.028054862842892714</v>
      </c>
      <c r="Y19" s="115">
        <v>-0.06433239906613286</v>
      </c>
      <c r="AA19" s="43"/>
      <c r="AB19" s="43"/>
      <c r="AC19" s="43"/>
      <c r="AD19" s="43"/>
    </row>
    <row r="20" spans="1:30" ht="19.5" customHeight="1">
      <c r="A20" s="6" t="s">
        <v>134</v>
      </c>
      <c r="B20" s="118">
        <v>883.985</v>
      </c>
      <c r="C20" s="118">
        <v>871.299</v>
      </c>
      <c r="D20" s="118">
        <v>864.842</v>
      </c>
      <c r="E20" s="118">
        <v>849.212</v>
      </c>
      <c r="F20" s="118">
        <v>834.326</v>
      </c>
      <c r="G20" s="118">
        <v>819.701</v>
      </c>
      <c r="H20" s="118">
        <v>806.921</v>
      </c>
      <c r="I20" s="118">
        <v>795.44</v>
      </c>
      <c r="J20" s="118">
        <v>792.662</v>
      </c>
      <c r="K20" s="118">
        <v>791.205</v>
      </c>
      <c r="L20" s="118">
        <v>785.065</v>
      </c>
      <c r="M20" s="118">
        <v>773.333</v>
      </c>
      <c r="N20" s="118">
        <v>767.594</v>
      </c>
      <c r="O20" s="118">
        <v>760.286</v>
      </c>
      <c r="P20" s="118">
        <v>748.19</v>
      </c>
      <c r="Q20" s="118">
        <v>732.485</v>
      </c>
      <c r="R20" s="118">
        <v>718.933</v>
      </c>
      <c r="S20" s="118">
        <v>704.66</v>
      </c>
      <c r="T20" s="118">
        <v>698.485</v>
      </c>
      <c r="U20" s="118">
        <v>696.955</v>
      </c>
      <c r="V20" s="118">
        <v>696.672</v>
      </c>
      <c r="W20" s="26"/>
      <c r="X20" s="115">
        <v>-0.0004060520406625745</v>
      </c>
      <c r="Y20" s="115">
        <v>-0.03096394239797029</v>
      </c>
      <c r="AA20" s="43"/>
      <c r="AB20" s="43"/>
      <c r="AC20" s="43"/>
      <c r="AD20" s="43"/>
    </row>
    <row r="21" spans="1:30" ht="19.5" customHeight="1">
      <c r="A21" s="64" t="s">
        <v>135</v>
      </c>
      <c r="B21" s="119">
        <v>485.37</v>
      </c>
      <c r="C21" s="119">
        <v>483.932</v>
      </c>
      <c r="D21" s="119">
        <v>487.954</v>
      </c>
      <c r="E21" s="119">
        <v>482.962</v>
      </c>
      <c r="F21" s="119">
        <v>476.568</v>
      </c>
      <c r="G21" s="119">
        <v>471.434</v>
      </c>
      <c r="H21" s="119">
        <v>467.659</v>
      </c>
      <c r="I21" s="119">
        <v>464.263</v>
      </c>
      <c r="J21" s="119">
        <v>467.443</v>
      </c>
      <c r="K21" s="119">
        <v>471.584</v>
      </c>
      <c r="L21" s="119">
        <v>472.157</v>
      </c>
      <c r="M21" s="119">
        <v>465.006</v>
      </c>
      <c r="N21" s="119">
        <v>459.519</v>
      </c>
      <c r="O21" s="119">
        <v>453.805</v>
      </c>
      <c r="P21" s="119">
        <v>442.614</v>
      </c>
      <c r="Q21" s="119">
        <v>428.373</v>
      </c>
      <c r="R21" s="119">
        <v>414.186</v>
      </c>
      <c r="S21" s="119">
        <v>399.608</v>
      </c>
      <c r="T21" s="119">
        <v>391.473</v>
      </c>
      <c r="U21" s="119">
        <v>383.196</v>
      </c>
      <c r="V21" s="119">
        <v>362.288</v>
      </c>
      <c r="W21" s="122"/>
      <c r="X21" s="121">
        <v>-0.054562156181170995</v>
      </c>
      <c r="Y21" s="121">
        <v>-0.12530119318373867</v>
      </c>
      <c r="AA21" s="43"/>
      <c r="AB21" s="43"/>
      <c r="AC21" s="43"/>
      <c r="AD21" s="43"/>
    </row>
    <row r="22" spans="1:30" ht="19.5" customHeight="1">
      <c r="A22" s="6" t="s">
        <v>136</v>
      </c>
      <c r="B22" s="118">
        <v>789.609</v>
      </c>
      <c r="C22" s="118">
        <v>778.454</v>
      </c>
      <c r="D22" s="118">
        <v>772.85</v>
      </c>
      <c r="E22" s="118">
        <v>761.962</v>
      </c>
      <c r="F22" s="118">
        <v>749.465</v>
      </c>
      <c r="G22" s="118">
        <v>738.517</v>
      </c>
      <c r="H22" s="118">
        <v>729.15</v>
      </c>
      <c r="I22" s="118">
        <v>720.698</v>
      </c>
      <c r="J22" s="118">
        <v>716.221</v>
      </c>
      <c r="K22" s="118">
        <v>712.375</v>
      </c>
      <c r="L22" s="118">
        <v>703.3</v>
      </c>
      <c r="M22" s="118">
        <v>691.196</v>
      </c>
      <c r="N22" s="118">
        <v>685.32</v>
      </c>
      <c r="O22" s="118">
        <v>680.839</v>
      </c>
      <c r="P22" s="118">
        <v>673.791</v>
      </c>
      <c r="Q22" s="118">
        <v>661.532</v>
      </c>
      <c r="R22" s="118">
        <v>650.156</v>
      </c>
      <c r="S22" s="118">
        <v>638.578</v>
      </c>
      <c r="T22" s="118">
        <v>633.893</v>
      </c>
      <c r="U22" s="118">
        <v>631.955</v>
      </c>
      <c r="V22" s="118">
        <v>631.089</v>
      </c>
      <c r="W22" s="26"/>
      <c r="X22" s="115">
        <v>-0.001370350736998649</v>
      </c>
      <c r="Y22" s="115">
        <v>-0.029326807719993186</v>
      </c>
      <c r="AA22" s="43"/>
      <c r="AB22" s="43"/>
      <c r="AC22" s="43"/>
      <c r="AD22" s="43"/>
    </row>
    <row r="23" spans="1:30" ht="19.5" customHeight="1">
      <c r="A23" s="6" t="s">
        <v>137</v>
      </c>
      <c r="B23" s="118">
        <v>457.94</v>
      </c>
      <c r="C23" s="118">
        <v>468.882</v>
      </c>
      <c r="D23" s="118">
        <v>473.513</v>
      </c>
      <c r="E23" s="118">
        <v>472.411</v>
      </c>
      <c r="F23" s="118">
        <v>479.488</v>
      </c>
      <c r="G23" s="118">
        <v>462.444</v>
      </c>
      <c r="H23" s="118">
        <v>425.354</v>
      </c>
      <c r="I23" s="118">
        <v>417.967</v>
      </c>
      <c r="J23" s="118">
        <v>428.47</v>
      </c>
      <c r="K23" s="118">
        <v>453.955</v>
      </c>
      <c r="L23" s="118">
        <v>427.221</v>
      </c>
      <c r="M23" s="118">
        <v>344.821</v>
      </c>
      <c r="N23" s="118">
        <v>345.674</v>
      </c>
      <c r="O23" s="118">
        <v>335.472</v>
      </c>
      <c r="P23" s="118">
        <v>325.506</v>
      </c>
      <c r="Q23" s="118">
        <v>305.602</v>
      </c>
      <c r="R23" s="118">
        <v>296.345</v>
      </c>
      <c r="S23" s="118">
        <v>285.749</v>
      </c>
      <c r="T23" s="118">
        <v>281.051</v>
      </c>
      <c r="U23" s="118">
        <v>276.707</v>
      </c>
      <c r="V23" s="118">
        <v>269.058</v>
      </c>
      <c r="W23" s="26"/>
      <c r="X23" s="115">
        <v>-0.027642958074786672</v>
      </c>
      <c r="Y23" s="115">
        <v>-0.09207848959827236</v>
      </c>
      <c r="AA23" s="43"/>
      <c r="AB23" s="43"/>
      <c r="AC23" s="43"/>
      <c r="AD23" s="43"/>
    </row>
    <row r="24" spans="1:30" ht="19.5" customHeight="1" thickBot="1">
      <c r="A24" s="123" t="s">
        <v>138</v>
      </c>
      <c r="B24" s="124">
        <v>224.408</v>
      </c>
      <c r="C24" s="124">
        <v>269.742</v>
      </c>
      <c r="D24" s="124">
        <v>303.074</v>
      </c>
      <c r="E24" s="124">
        <v>328.046</v>
      </c>
      <c r="F24" s="124">
        <v>350.548</v>
      </c>
      <c r="G24" s="124">
        <v>377.824</v>
      </c>
      <c r="H24" s="124">
        <v>362.541</v>
      </c>
      <c r="I24" s="124">
        <v>364.727</v>
      </c>
      <c r="J24" s="124">
        <v>381.982</v>
      </c>
      <c r="K24" s="124">
        <v>413.445</v>
      </c>
      <c r="L24" s="124">
        <v>388.635</v>
      </c>
      <c r="M24" s="124">
        <v>316.825</v>
      </c>
      <c r="N24" s="124">
        <v>320.363</v>
      </c>
      <c r="O24" s="124">
        <v>312.036</v>
      </c>
      <c r="P24" s="124">
        <v>303.97</v>
      </c>
      <c r="Q24" s="124">
        <v>286.849</v>
      </c>
      <c r="R24" s="124">
        <v>279.106</v>
      </c>
      <c r="S24" s="124">
        <v>270.183</v>
      </c>
      <c r="T24" s="124">
        <v>267.907</v>
      </c>
      <c r="U24" s="124">
        <v>264.574</v>
      </c>
      <c r="V24" s="124">
        <v>258.378</v>
      </c>
      <c r="W24" s="26"/>
      <c r="X24" s="125">
        <v>-0.02341877886716015</v>
      </c>
      <c r="Y24" s="125">
        <v>-0.07426569117109627</v>
      </c>
      <c r="AA24" s="43"/>
      <c r="AB24" s="43"/>
      <c r="AC24" s="43"/>
      <c r="AD24" s="43"/>
    </row>
    <row r="25" ht="13.5" thickTop="1">
      <c r="W25" s="26"/>
    </row>
    <row r="27" spans="10:13" ht="12.75">
      <c r="J27" s="126"/>
      <c r="K27" s="126"/>
      <c r="L27" s="126"/>
      <c r="M27" s="126"/>
    </row>
    <row r="28" spans="10:13" ht="12.75">
      <c r="J28" s="126"/>
      <c r="K28" s="126"/>
      <c r="L28" s="126"/>
      <c r="M28" s="126"/>
    </row>
    <row r="29" spans="10:13" ht="12.75">
      <c r="J29" s="126"/>
      <c r="K29" s="126"/>
      <c r="L29" s="126"/>
      <c r="M29" s="126"/>
    </row>
    <row r="30" spans="10:13" ht="12.75">
      <c r="J30" s="126"/>
      <c r="K30" s="126"/>
      <c r="L30" s="126"/>
      <c r="M30" s="126"/>
    </row>
    <row r="31" spans="10:13" ht="12.75">
      <c r="J31" s="126"/>
      <c r="K31" s="126"/>
      <c r="L31" s="126"/>
      <c r="M31" s="126"/>
    </row>
    <row r="32" spans="10:13" ht="12.75">
      <c r="J32" s="126"/>
      <c r="K32" s="126"/>
      <c r="L32" s="126"/>
      <c r="M32" s="126"/>
    </row>
    <row r="33" spans="10:13" ht="12.75">
      <c r="J33" s="126"/>
      <c r="K33" s="126"/>
      <c r="L33" s="126"/>
      <c r="M33" s="126"/>
    </row>
    <row r="34" spans="10:13" ht="12.75">
      <c r="J34" s="126"/>
      <c r="K34" s="126"/>
      <c r="L34" s="126"/>
      <c r="M34" s="126"/>
    </row>
    <row r="35" spans="10:13" ht="12.75">
      <c r="J35" s="126"/>
      <c r="K35" s="126"/>
      <c r="L35" s="126"/>
      <c r="M35" s="126"/>
    </row>
    <row r="36" spans="10:13" ht="12.75">
      <c r="J36" s="126"/>
      <c r="K36" s="126"/>
      <c r="L36" s="126"/>
      <c r="M36" s="126"/>
    </row>
    <row r="38" spans="10:13" ht="12.75">
      <c r="J38" s="126"/>
      <c r="K38" s="126"/>
      <c r="L38" s="126"/>
      <c r="M38" s="126"/>
    </row>
    <row r="39" spans="10:13" ht="12.75">
      <c r="J39" s="126"/>
      <c r="K39" s="126"/>
      <c r="L39" s="126"/>
      <c r="M39" s="126"/>
    </row>
    <row r="40" spans="10:13" ht="12.75">
      <c r="J40" s="126"/>
      <c r="K40" s="126"/>
      <c r="L40" s="126"/>
      <c r="M40" s="126"/>
    </row>
    <row r="41" spans="10:13" ht="12.75">
      <c r="J41" s="126"/>
      <c r="K41" s="126"/>
      <c r="L41" s="126"/>
      <c r="M41" s="126"/>
    </row>
    <row r="42" spans="10:13" ht="12.75">
      <c r="J42" s="126"/>
      <c r="K42" s="126"/>
      <c r="L42" s="126"/>
      <c r="M42" s="126"/>
    </row>
    <row r="43" spans="10:13" ht="12.75">
      <c r="J43" s="126"/>
      <c r="K43" s="126"/>
      <c r="L43" s="126"/>
      <c r="M43" s="126"/>
    </row>
    <row r="44" spans="10:13" ht="12.75">
      <c r="J44" s="126"/>
      <c r="K44" s="126"/>
      <c r="L44" s="126"/>
      <c r="M44" s="126"/>
    </row>
    <row r="45" spans="10:13" ht="12.75">
      <c r="J45" s="126"/>
      <c r="K45" s="126"/>
      <c r="L45" s="126"/>
      <c r="M45" s="126"/>
    </row>
    <row r="46" spans="10:13" ht="12.75">
      <c r="J46" s="126"/>
      <c r="K46" s="126"/>
      <c r="L46" s="126"/>
      <c r="M46" s="126"/>
    </row>
    <row r="47" spans="10:13" ht="12.75">
      <c r="J47" s="126"/>
      <c r="K47" s="126"/>
      <c r="L47" s="126"/>
      <c r="M47" s="126"/>
    </row>
    <row r="48" spans="10:13" ht="12.75">
      <c r="J48" s="126"/>
      <c r="K48" s="126"/>
      <c r="L48" s="126"/>
      <c r="M48" s="126"/>
    </row>
  </sheetData>
  <sheetProtection/>
  <mergeCells count="26"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X8:Y8"/>
    <mergeCell ref="X14:Y14"/>
    <mergeCell ref="S2:S3"/>
    <mergeCell ref="T2:T3"/>
    <mergeCell ref="U2:U3"/>
    <mergeCell ref="V2:V3"/>
    <mergeCell ref="X2:Y2"/>
    <mergeCell ref="X4:Y4"/>
  </mergeCells>
  <printOptions/>
  <pageMargins left="0.22" right="0.16" top="0.33" bottom="0.984251968503937" header="0.5118110236220472" footer="0.5118110236220472"/>
  <pageSetup fitToHeight="1" fitToWidth="1" horizontalDpi="600" verticalDpi="600" orientation="landscape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Piotrak, Adam [FIN-BHW]</dc:creator>
  <cp:keywords/>
  <dc:description/>
  <cp:lastModifiedBy>Piotrak, Adam [FIN-BHW]</cp:lastModifiedBy>
  <dcterms:created xsi:type="dcterms:W3CDTF">2016-05-12T07:59:41Z</dcterms:created>
  <dcterms:modified xsi:type="dcterms:W3CDTF">2016-05-13T05:17:16Z</dcterms:modified>
  <cp:category/>
  <cp:version/>
  <cp:contentType/>
  <cp:contentStatus/>
</cp:coreProperties>
</file>